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75" windowWidth="17055" windowHeight="10830"/>
  </bookViews>
  <sheets>
    <sheet name="Berechnungsergebnisse AJ2014" sheetId="1" r:id="rId1"/>
    <sheet name="Auswahlkrankheiten" sheetId="7" r:id="rId2"/>
    <sheet name="KH_Neu_Alt" sheetId="3" r:id="rId3"/>
  </sheets>
  <definedNames>
    <definedName name="_xlnm._FilterDatabase" localSheetId="0" hidden="1">'Berechnungsergebnisse AJ2014'!$A$6:$Q$353</definedName>
    <definedName name="_xlnm._FilterDatabase" localSheetId="2" hidden="1">KH_Neu_Alt!#REF!</definedName>
    <definedName name="_xlnm.Print_Titles" localSheetId="0">'Berechnungsergebnisse AJ2014'!$3:$6</definedName>
    <definedName name="SCHWARZ_ROT_LISTE">'Berechnungsergebnisse AJ2014'!$A$7:$P$353</definedName>
  </definedNames>
  <calcPr calcId="144525"/>
</workbook>
</file>

<file path=xl/calcChain.xml><?xml version="1.0" encoding="utf-8"?>
<calcChain xmlns="http://schemas.openxmlformats.org/spreadsheetml/2006/main">
  <c r="C3" i="1" l="1"/>
</calcChain>
</file>

<file path=xl/sharedStrings.xml><?xml version="1.0" encoding="utf-8"?>
<sst xmlns="http://schemas.openxmlformats.org/spreadsheetml/2006/main" count="484" uniqueCount="392">
  <si>
    <r>
      <t xml:space="preserve">((Schwerwiegend </t>
    </r>
    <r>
      <rPr>
        <i/>
        <u/>
        <sz val="10"/>
        <rFont val="Arial"/>
        <family val="2"/>
      </rPr>
      <t>oder</t>
    </r>
    <r>
      <rPr>
        <i/>
        <sz val="10"/>
        <rFont val="Arial"/>
        <family val="2"/>
      </rPr>
      <t xml:space="preserve"> Chronisch)
 </t>
    </r>
    <r>
      <rPr>
        <i/>
        <u/>
        <sz val="10"/>
        <rFont val="Arial"/>
        <family val="2"/>
      </rPr>
      <t>und</t>
    </r>
    <r>
      <rPr>
        <i/>
        <sz val="10"/>
        <rFont val="Arial"/>
        <family val="2"/>
      </rPr>
      <t xml:space="preserve"> Kostenintensiv) </t>
    </r>
    <r>
      <rPr>
        <i/>
        <u/>
        <sz val="10"/>
        <rFont val="Arial"/>
        <family val="2"/>
      </rPr>
      <t>und</t>
    </r>
    <r>
      <rPr>
        <i/>
        <sz val="10"/>
        <rFont val="Arial"/>
        <family val="2"/>
      </rPr>
      <t xml:space="preserve"> Schwellenwert überschritten</t>
    </r>
  </si>
  <si>
    <t>Auswertung "Kostenintensiv"
(Regression)</t>
  </si>
  <si>
    <t>Auswertung "Schwerwiegend"</t>
  </si>
  <si>
    <t>Hosp.
Quote</t>
  </si>
  <si>
    <t>Auswertung "Chronisch"</t>
  </si>
  <si>
    <t>% mind 2 Quartale</t>
  </si>
  <si>
    <t>Prüfung "Schwellenwert"</t>
  </si>
  <si>
    <t>Krankheiten nach Schwellenwert</t>
  </si>
  <si>
    <t>Wurzel(N) * Beta</t>
  </si>
  <si>
    <t>Schwellen-wert</t>
  </si>
  <si>
    <t>Schwellen-wert über-schritten?</t>
  </si>
  <si>
    <t>Krankheit</t>
  </si>
  <si>
    <t>Nr.</t>
  </si>
  <si>
    <t>Name</t>
  </si>
  <si>
    <t>Auswahl_n_SW</t>
  </si>
  <si>
    <t>Auswahl_v_SW</t>
  </si>
  <si>
    <t>Pztl.
Wurzel(N) * Beta</t>
  </si>
  <si>
    <t>Demenz (einschließlich Alzheimer Erkrankung und vaskuläre Demenz)</t>
  </si>
  <si>
    <t>Asthma bronchiale</t>
  </si>
  <si>
    <t>Risikogeburt</t>
  </si>
  <si>
    <t>Spätfolgen von Infektionen des Zentralnervensystems</t>
  </si>
  <si>
    <t>Meningitis unbekannter Ursache</t>
  </si>
  <si>
    <t>Tuberkulose, exkl. des Zentralnervensystems</t>
  </si>
  <si>
    <t>Infektionen durch opportunistische Erreger</t>
  </si>
  <si>
    <t>Intestinale Infektionen</t>
  </si>
  <si>
    <t>Streptokokken-Pharyngitis / Scharlach</t>
  </si>
  <si>
    <t>Herpes zoster (Gürtelrose), exkl. neurologische Komplikationen</t>
  </si>
  <si>
    <t>Herpes simplex</t>
  </si>
  <si>
    <t>Lyme disease / Borreliose</t>
  </si>
  <si>
    <t>Geschlechtskrankheiten, exkl. Neurosyphilis</t>
  </si>
  <si>
    <t>Dermatophytose (Pilzerkrankungen der Haut, z.B. Fußpilz)</t>
  </si>
  <si>
    <t>Bakteriämie</t>
  </si>
  <si>
    <t>Bakterielle Zoonosen und andere schwerwiegende bakterielle Infektionen</t>
  </si>
  <si>
    <t>Andere virale Infektionen</t>
  </si>
  <si>
    <t>Andere Infektionen</t>
  </si>
  <si>
    <t>Sonstige Spirochäteninfektionen</t>
  </si>
  <si>
    <t>Chlamydieninfektionen</t>
  </si>
  <si>
    <t>Mykosen</t>
  </si>
  <si>
    <t>Protozoenkrankheiten (inkl. Malaria)</t>
  </si>
  <si>
    <t>Helminthosen</t>
  </si>
  <si>
    <t>Parasitenbefall der Haut</t>
  </si>
  <si>
    <t>Bösartige Neubildungen der Lippe, der Mundhöhle und des Pharynx</t>
  </si>
  <si>
    <t>Bösartige Neubildungen der Verdauungsorgane</t>
  </si>
  <si>
    <t>Bösartige Neubildungen der Atmungsorgane und sonstiger intrathorakaler Organe</t>
  </si>
  <si>
    <t>Bösartige Neubildungen der Knochen, des Stütz- und Weichteilgewebes</t>
  </si>
  <si>
    <t>Malignes Melanom</t>
  </si>
  <si>
    <t>Bösartige Neubildungen der Haut</t>
  </si>
  <si>
    <t>Bösartige Neubildungen der Brustdrüse</t>
  </si>
  <si>
    <t>Bösartige Neubildungen der Niere, der Harnwege und der Nebenniere</t>
  </si>
  <si>
    <t>Bösartige Neubildungen des Auges, Gehirns und sonstiger Teile des Zentralnervensystems einschließlich Hypo- und Epiphyse</t>
  </si>
  <si>
    <t>Bösartige Neubildungen der Schilddrüse, Nebenschilddrüse, Paraganglien sowie weiterer endokriner Drüsen</t>
  </si>
  <si>
    <t>Bösartige Neubildungen sekundärer, nicht näher bezeichneter oder multipler Lokalisation (inkl. Komplikationen)</t>
  </si>
  <si>
    <t>Lymphome und Leukämien</t>
  </si>
  <si>
    <t>Carcinoma in situ</t>
  </si>
  <si>
    <t>Gutartige Neubildungen des Mittelohres, der Atmungsorgane und sonstiger, nicht näher bezeichneter intrathorakaler Organe</t>
  </si>
  <si>
    <t>Gutartige Neubildungen des Knochens und des Gelenkknorpels, der Haut, des Bindegewebes und anderer Weichteilgewebe</t>
  </si>
  <si>
    <t>Gutartige Neubildungen der weiblichen und männlichen Genitalorgane sowie der Harnorgane</t>
  </si>
  <si>
    <t>Gutartige Neubildungen endokriner Drüsen, des Auges, des ZNS und an sonstigen und nicht näher bezeichneten Lokalisationen</t>
  </si>
  <si>
    <t>Neubildungen unsicheren oder unbekannten Verhaltens unterschiedlicher Organe</t>
  </si>
  <si>
    <t>Diabetes mellitus</t>
  </si>
  <si>
    <t>Energie- und Eiweißmangelernährung</t>
  </si>
  <si>
    <t>Schwerwiegende metabolische oder endokrine Störungen</t>
  </si>
  <si>
    <t>Struma (v.a. Jodmangelstruma)</t>
  </si>
  <si>
    <t>Thyreotoxikose, einschließlich Morbus Basedow</t>
  </si>
  <si>
    <t>Neugeborenen-Hypothyreose (Kretinismus)</t>
  </si>
  <si>
    <t>Schilddrüsen-Erkrankungen, exkl. Struma und Thyreotoxikose</t>
  </si>
  <si>
    <t>Hypoglykämien</t>
  </si>
  <si>
    <t>Ovarielle Dysfunktion</t>
  </si>
  <si>
    <t>Testikuläre Dysfunktion</t>
  </si>
  <si>
    <t>Adipositas (mit Krankheitsbezug)</t>
  </si>
  <si>
    <t>Hypervitaminosen und andere Formen der Hyperalimentation</t>
  </si>
  <si>
    <t>Laktoseintoleranz, andere / nicht näher bezeichnete Störungen des Kohlenhydratstoffwechsels</t>
  </si>
  <si>
    <t>Störungen des Fettstoffwechsels (zu hohes Cholesterin), exkl. Lipidosen</t>
  </si>
  <si>
    <t>Sonstige und nicht näher bezeichnete Stoffwechselstörungen</t>
  </si>
  <si>
    <t>Leberzirrhose (inkl. Komplikationen)</t>
  </si>
  <si>
    <t>Chronische Hepatitis</t>
  </si>
  <si>
    <t>Akute schwere Lebererkrankung</t>
  </si>
  <si>
    <t>Toxische, nicht virale Hepatitis und andere Lebererkrankungen</t>
  </si>
  <si>
    <t>Gallensteine mit Cholezystitis und andere Erkrankungen der Gallenblase</t>
  </si>
  <si>
    <t>Näher bezeichnete Erkrankung der Gallenwege (Cholangitis, Verschluß, Perforation)</t>
  </si>
  <si>
    <t>Peritonitis</t>
  </si>
  <si>
    <t>Ileus</t>
  </si>
  <si>
    <t>Chronisch entzündliche Darmerkrankung (Morbus Crohn / Colitis ulcerosa)</t>
  </si>
  <si>
    <t>Peptisches Ulkus, gastrointestinale Blutung und/oder Perforation</t>
  </si>
  <si>
    <t>Obstruktion des Pylorus / des Duodenums</t>
  </si>
  <si>
    <t>Darmabszess, Fistel und andere näher bezeichnete Erkrankungen</t>
  </si>
  <si>
    <t>Eingeweidebruch mit Komplikationen</t>
  </si>
  <si>
    <t>Erkrankungen des Bauchfells, exkl. Peritonitis</t>
  </si>
  <si>
    <t>Hämorrhoiden</t>
  </si>
  <si>
    <t>Erkrankungen des Ösophagus</t>
  </si>
  <si>
    <t>Störungen / Symptome an Magen / Darm (exkl. Obstruktion, Ulkus und Blutung)</t>
  </si>
  <si>
    <t>Eingeweidebruch ohne Komplikationen</t>
  </si>
  <si>
    <t>Andere und nicht näher bezeichnete Störungen des Verdauungssystems</t>
  </si>
  <si>
    <t>Darmdivertikel</t>
  </si>
  <si>
    <t>Erkrankungen des Anus / Rektums</t>
  </si>
  <si>
    <t>Erkrankungen  der Gallenblase und -wege</t>
  </si>
  <si>
    <t>Ösophagusatresie / -stenose, andere angeborene gastrointestinale Anomalien (Alter &gt; 1 Jahr)</t>
  </si>
  <si>
    <t>Fremdkörper im Gastrointestinaltrakt</t>
  </si>
  <si>
    <t>Entzündung / Nekrose von Knochen</t>
  </si>
  <si>
    <t>Rheumatoide Arthritis und entzündliche Bindegewebskrankheiten</t>
  </si>
  <si>
    <t>Spondylose und assoziierte Erkrankungen (Osteoarthrose der Wirbelsäule)</t>
  </si>
  <si>
    <t>Bandscheibenerkrankungen (Bandscheibenvorfall, -verschleiß)</t>
  </si>
  <si>
    <t>Spinalkanalstenose</t>
  </si>
  <si>
    <t>Skoliose, Deformität der Wirbelsäule</t>
  </si>
  <si>
    <t>Angeborene Anomalien der Wirbelsäule, exkl. Spondylolisthesis / Spondylolyse</t>
  </si>
  <si>
    <t>Osteoarthrose der großen Gelenke</t>
  </si>
  <si>
    <t>Osteoarthrose sonstiger oder nicht weiter spezifizierter Gelenke</t>
  </si>
  <si>
    <t>Osteomalazie / Rachitis</t>
  </si>
  <si>
    <t>Andere Erkrankungen des Knochens und Knorpels (z.B. Osteodystrophia deformans / Paget's disease of bone)</t>
  </si>
  <si>
    <t>Osteoporose und Folgeerkrankungen</t>
  </si>
  <si>
    <t>Femurfraktur</t>
  </si>
  <si>
    <t>Klimakterische Störungen</t>
  </si>
  <si>
    <t>Osteochondrosis deformans juvenilis (Morbus Scheuermann) / juvenile lumbar osteochondrosis, Epiphyseolysis capitis femoris</t>
  </si>
  <si>
    <t>Angeborene, schwere Entwicklungsstörungen des Skeletts und des Bindegewebes</t>
  </si>
  <si>
    <t>Reaktive Arthritiden</t>
  </si>
  <si>
    <t>Gicht / Arthritis urica</t>
  </si>
  <si>
    <t>Gelenkerkrankungen, Verrenkungen, Gelenkschmerzen / -steifigkeit, exkl. Gicht</t>
  </si>
  <si>
    <t>Binnenschädigung des Knies, Luxation, Verstauchung und Zerrung des Kniegelenkes und von Bändern des Kniegelenkes</t>
  </si>
  <si>
    <t>Nicht näher bezeichneter Rückenschmerz und andere Schmerzzustände / Erkrankungen des Rückens / Nackens</t>
  </si>
  <si>
    <t>Erkrankungen der Muskeln</t>
  </si>
  <si>
    <t>Erkrankungen der Synovialis und der Sehnen</t>
  </si>
  <si>
    <t>Sonstige Erkrankungen der Weichteilgewebe</t>
  </si>
  <si>
    <t>Senkfuß / Plattfuß, erworbene Zehendeformitäten</t>
  </si>
  <si>
    <t>Erworbene Gliedmaßendeformitäten, exkl. Zehendeformitäten, exkl. Senkfuß / Plattfuß</t>
  </si>
  <si>
    <t>Lippenspalte / Gaumenspalte</t>
  </si>
  <si>
    <t>Andere angeborene muskuloskeletale Anomalien</t>
  </si>
  <si>
    <t>Wirbelkörperluxation (Subluxation)</t>
  </si>
  <si>
    <t>Myeloproliferative/myelodysplastische Erkrankungen</t>
  </si>
  <si>
    <t>Aplastische und sideroblastische Anämien</t>
  </si>
  <si>
    <t>Hereditäre hämolytische Anämien</t>
  </si>
  <si>
    <t>Agranulozytose und Neutropenie</t>
  </si>
  <si>
    <t>Sonstige Erkrankungen des Immunsystems</t>
  </si>
  <si>
    <t>Erworbene hämolytische Anämien</t>
  </si>
  <si>
    <t>Koagulopathien, Purpura und sonstige hämorrhagische Diathesen</t>
  </si>
  <si>
    <t>Megaloblastische Anämie und andere Mangelanämien (perniziöse Anämie / Folsäuremangel)</t>
  </si>
  <si>
    <t>Andere und nicht näher bezeichnete Erkrankungen des Blutes</t>
  </si>
  <si>
    <t>Delir und Enzephalopathie</t>
  </si>
  <si>
    <t>Nicht-psychotisch organische Störung</t>
  </si>
  <si>
    <t>Anderer / nicht näher bezeichneter Krankheitszustand des Zentralnervensystems</t>
  </si>
  <si>
    <t>Schwerwiegender Alkohol- und Drogen-Missbrauch</t>
  </si>
  <si>
    <t>Schizophrenie, schizotype und wahnhafte Störungen</t>
  </si>
  <si>
    <t>Depression</t>
  </si>
  <si>
    <t>Bipolare affektive Störungen</t>
  </si>
  <si>
    <t>Somatoforme Störungen / Dissoziative Störungen</t>
  </si>
  <si>
    <t>Akute schwerwiegende Belastungsreaktion und sonstige Anpassungsstörungen</t>
  </si>
  <si>
    <t>Persönlichkeits- und Verhaltensstörungen</t>
  </si>
  <si>
    <t>Andere psychische Erkrankungen</t>
  </si>
  <si>
    <t>Schwerer oder schwerster Entwicklungsrückstand / Intelligenzminderung</t>
  </si>
  <si>
    <t>Mäßiger Entwicklungsrückstand / Lernbehinderung</t>
  </si>
  <si>
    <t>Leichter / nicht näher bezeichneter Entwicklungsrückstand / Lernbehinderung</t>
  </si>
  <si>
    <t>Gonosomale Chromosomenanomalien (z.B. Klinefelter-Syndrom / Turner-Syndrom)</t>
  </si>
  <si>
    <t>Ausgeprägte schwere Lähmungen / Verletzungen des Rückenmarks / Angeborene Fehlbildungen des Nervensystems</t>
  </si>
  <si>
    <t>Systematrophien, die vorwiegend das Zentralnervensystem betreffen</t>
  </si>
  <si>
    <t>Muskeldystrophie</t>
  </si>
  <si>
    <t>Erkrankungen des autonomen Nervensystems</t>
  </si>
  <si>
    <t>Periphere Neuropathie / Myopathie</t>
  </si>
  <si>
    <t>Erkrankungen der motorischen Endplatte / Myasthenia gravis</t>
  </si>
  <si>
    <t>Multiple Sklerose und andere demyelisierende Erkrankungen des ZNS</t>
  </si>
  <si>
    <t>Morbus Parkinson und andere Basalganglienerkrankungen</t>
  </si>
  <si>
    <t>Epilepsie</t>
  </si>
  <si>
    <t>Hydrozephalus und andere schwerwiegende Hirnschädigungen</t>
  </si>
  <si>
    <t>Sekundärer Parkinsonismus und andere extrapyramidale Bewegungsstörungen</t>
  </si>
  <si>
    <t>Migräne-Kopfschmerz</t>
  </si>
  <si>
    <t>Trigeminusneuralgie, Erkrankungen des Nervus fazialis und anderer Hirnnerven</t>
  </si>
  <si>
    <t>Erkrankungen der Nervenwurzeln / Plexus</t>
  </si>
  <si>
    <t>Läsionen von Nervenwurzeln / Plexus</t>
  </si>
  <si>
    <t>(Mono)neuropathien</t>
  </si>
  <si>
    <t>Nervenverletzungen, exkl. Verletzungen des Rückenmarks und des Gehirns</t>
  </si>
  <si>
    <t>Herzinsuffizienz</t>
  </si>
  <si>
    <t>Pulmonale Herzkrankheit und Erkrankungen des Lungenkreislaufes</t>
  </si>
  <si>
    <t>Akutes Lungenödem und respiratorische Insuffizienz</t>
  </si>
  <si>
    <t>Ischämische Herzkrankheit</t>
  </si>
  <si>
    <t>Akute Endokarditis / Myokarditis</t>
  </si>
  <si>
    <t>Perikarditis und andere Erkrankungen des Perikards</t>
  </si>
  <si>
    <t>Rheumatisches Fieber / rheumatische Herzerkrankung</t>
  </si>
  <si>
    <t>Erkrankungen der Herzklappen</t>
  </si>
  <si>
    <t>Angeborene schwere Herzfehler (&lt;18 Jahre)</t>
  </si>
  <si>
    <t>Angeborene schwere Herzfehler (&gt;17 Jahre)</t>
  </si>
  <si>
    <t>Sonstige angeborene Anomalien des Herzens und des Gefäßsystems</t>
  </si>
  <si>
    <t>Hypertonie</t>
  </si>
  <si>
    <t>Vorhofarrhythmie</t>
  </si>
  <si>
    <t>Ventrikuläre Tachykardie / Arrhythmie, Herzstillstand</t>
  </si>
  <si>
    <t>AV-Block II. und III. Grades sowie sinoatriale Blockierungen</t>
  </si>
  <si>
    <t>Andere Reizleitungsstörungen / Arrhythmien</t>
  </si>
  <si>
    <t>Extrasystolen</t>
  </si>
  <si>
    <t>Andere und nicht näher bezeichnete Herzerkrankungen</t>
  </si>
  <si>
    <t>Schlaganfall und Komplikationen</t>
  </si>
  <si>
    <t>Verschluss extrakranieller hirnversorgender Gefäße und transitorische ischämische Attacken</t>
  </si>
  <si>
    <t>Zerebrale Atherosklerose und Aneurysmen</t>
  </si>
  <si>
    <t>Atherosklerose, periphere Gefäßerkrankung</t>
  </si>
  <si>
    <t>Rupturiertes Aortenaneurysma</t>
  </si>
  <si>
    <t>Arterielle Embolie und Thrombose</t>
  </si>
  <si>
    <t>Mesenterialarterieninfarkt, intestinale Durchblutungsinsuffizienz</t>
  </si>
  <si>
    <t>Gefäßerkrankungen der Niere (Embolie, Parenchymblutung, Nierenvenenthrombose, Niereninfarkt)</t>
  </si>
  <si>
    <t>Aortenaneurysma, ohne Erwähnung einer Ruptur</t>
  </si>
  <si>
    <t>Arterielles Aneurysma (exkl. d. Aorta)</t>
  </si>
  <si>
    <t>Tiefe Venenthrombose</t>
  </si>
  <si>
    <t>Erkrankungen der Kapillaren</t>
  </si>
  <si>
    <t>Thrombophlebitis, exkl. tiefer Venen</t>
  </si>
  <si>
    <t>Varizen</t>
  </si>
  <si>
    <t>Nicht-infektiöse Erkrankungen des Lymphsystems</t>
  </si>
  <si>
    <t>Hypotonie</t>
  </si>
  <si>
    <t>Andere Erkrankungen des Gefäßsystems / Postthrombotisches Syndrom (chronisch venöse Insuffizienz)</t>
  </si>
  <si>
    <t>Sonstige Venenerkrankungen</t>
  </si>
  <si>
    <t>Sonstige (näher bezeichnete) Erkrankungen des Kreislaufsystems</t>
  </si>
  <si>
    <t>Mukoviszidose</t>
  </si>
  <si>
    <t>Emphysem / Chronische obstruktive Bronchitis</t>
  </si>
  <si>
    <t>Sarkoidose</t>
  </si>
  <si>
    <t>Lungenkrankheiten durch exogene Substanzen</t>
  </si>
  <si>
    <t>Postinflammatorische und interstitielle Lungenfibrose</t>
  </si>
  <si>
    <t>Löffler-Syndrom</t>
  </si>
  <si>
    <t>Pneumonie und andere infektiöse Lungenerkrankungen</t>
  </si>
  <si>
    <t>Sonstige Krankheiten der Pleura</t>
  </si>
  <si>
    <t>Akute Bronchitis und Bronchiolitis</t>
  </si>
  <si>
    <t>Einfache bzw. nicht näher bezeichnete chronische Bronchitis</t>
  </si>
  <si>
    <t>Influenza ohne Pneumonie</t>
  </si>
  <si>
    <t>Andere und nicht näher bezeichnete Erkrankungen der Lunge oder des respiratorischen Systems</t>
  </si>
  <si>
    <t>Angeborene Anomalie der Lunge / des respiratorischen Systems</t>
  </si>
  <si>
    <t>Fremdkörper in der Luftröhre / im Bronchus / in der Lunge</t>
  </si>
  <si>
    <t>Blindheit, Sehverlust</t>
  </si>
  <si>
    <t>Schwere Entzündung des Auges</t>
  </si>
  <si>
    <t>Netzhautablösung</t>
  </si>
  <si>
    <t>Netzhautriß ohne Netzhautablösung</t>
  </si>
  <si>
    <t>Andere und nicht näher bezeichnete Erkrankungen der Netzhaut</t>
  </si>
  <si>
    <t>Makuladegeneration</t>
  </si>
  <si>
    <t>Affektionen des Glaskörpers und des Augapfels</t>
  </si>
  <si>
    <t>Glaukom</t>
  </si>
  <si>
    <t>Katarakt</t>
  </si>
  <si>
    <t>Erkrankungen des Nervus opticus und der Sehbahn, einschließlich Optikusneuritis</t>
  </si>
  <si>
    <t>Uveitis</t>
  </si>
  <si>
    <t>Andere und nicht näher bezeichnete Augenerkrankungen</t>
  </si>
  <si>
    <t>Refraktionsanomalien und Akkomodationsstörungen (z.B. Kurzsichtigkeit)</t>
  </si>
  <si>
    <t>Kongenitale Anomalien des Auges</t>
  </si>
  <si>
    <t>Augenverletzung</t>
  </si>
  <si>
    <t>Schwerwiegende Entzündungen des Ohres</t>
  </si>
  <si>
    <t>Morbus Ménière</t>
  </si>
  <si>
    <t>Erkrankungen des Kehlkopfs und der Stimmbänder</t>
  </si>
  <si>
    <t>Hörverlust</t>
  </si>
  <si>
    <t>Andere Erkrankungen des Ohrs</t>
  </si>
  <si>
    <t>Mittelohrentzündung, exkl. chronisch-eitrige Formen</t>
  </si>
  <si>
    <t>Chronisch mesotympanale eitrige Otitis media</t>
  </si>
  <si>
    <t>Schwindel, exkl. Morbus Ménière</t>
  </si>
  <si>
    <t>Akute Infektion der Nasen-Rachen-Schleimhäute (z.B. grippaler Infekt)</t>
  </si>
  <si>
    <t>Andere Erkrankungen der oberen Atemwege</t>
  </si>
  <si>
    <t>Nasenpolypen / Allergische Rhinitis (z.B. Heuschnupfen)</t>
  </si>
  <si>
    <t>Chronische Sinusitis</t>
  </si>
  <si>
    <t>Andere Erkrankungen der Mundhöhle / der Zunge / des Kiefers</t>
  </si>
  <si>
    <t>Erkrankungen der Speicheldrüsen</t>
  </si>
  <si>
    <t>Angeborene Anomalien des Ohrs, des Gesichts, des Halses, der Nase, des Munds und des Rachens</t>
  </si>
  <si>
    <t>Fremdkörper im Ohr / in der Nase / im Rachen / im Kehlkopf</t>
  </si>
  <si>
    <t>Niereninsuffizienz</t>
  </si>
  <si>
    <t>Nephritis</t>
  </si>
  <si>
    <t>Refluxuropathie und Niereninfektion</t>
  </si>
  <si>
    <t>Nephrolithiasis / Uretherstein / Blasenstein (z.B. Nierenstein)</t>
  </si>
  <si>
    <t>Neurogene Blase</t>
  </si>
  <si>
    <t>Harnröhrenstriktur</t>
  </si>
  <si>
    <t>Urininkontinenz</t>
  </si>
  <si>
    <t>Zystitis, andere Infektionen der Harnwege</t>
  </si>
  <si>
    <t>Niereninfektion</t>
  </si>
  <si>
    <t>Andere Erkrankungen der Harnwege</t>
  </si>
  <si>
    <t>Nierenzysten</t>
  </si>
  <si>
    <t>Angeborene Anomalien der Nieren / der Harnwege, exkl. Verlegungen / Zysten</t>
  </si>
  <si>
    <t>Fremdkörper im Geschlechtstrakt / Harntrakt</t>
  </si>
  <si>
    <t>Weibliche Unfruchtbarkeit</t>
  </si>
  <si>
    <t>Entzündliche Beckenerkrankung (PID)</t>
  </si>
  <si>
    <t>Erkrankungen der weiblichen Beckenorgane</t>
  </si>
  <si>
    <t>Endometriose</t>
  </si>
  <si>
    <t>Genitalprolaps bei der Frau</t>
  </si>
  <si>
    <t>Ovarialzysten</t>
  </si>
  <si>
    <t>Entzündliche Erkrankungen der Vagina und der Zervix</t>
  </si>
  <si>
    <t>Nicht-entzündliche Erkrankungen der weiblichen Genitalorgane</t>
  </si>
  <si>
    <t>Andere Erkrankungen der weiblichen Genitalorgane</t>
  </si>
  <si>
    <t>Angeborene Anomalien der weiblichen oder nicht näher bezeichneten Genitalorgane</t>
  </si>
  <si>
    <t>Benigne Prostatahyperplasie</t>
  </si>
  <si>
    <t>Erkrankungen der männlichen Genitalorgane inkl. Impotenz organischen Ursprungs</t>
  </si>
  <si>
    <t>Männliche Unfruchtbarkeit</t>
  </si>
  <si>
    <t>Angeborene Anomalien der männlichen Genitalorgane</t>
  </si>
  <si>
    <t>Fehlgeburt / Schwangerschaftsabbruch / Extrauteringravidität</t>
  </si>
  <si>
    <t>Bestehende Schwangerschaft (einschl. Komplikationen)</t>
  </si>
  <si>
    <t>Dekubitalgeschwüre</t>
  </si>
  <si>
    <t>Hautulkus (ohne Dekubitalgeschwür)</t>
  </si>
  <si>
    <t>Ausgedehnte Verbrennungen</t>
  </si>
  <si>
    <t>Schwerwiegende bakterielle Hautinfektionen</t>
  </si>
  <si>
    <t>Andere Erkrankungen der Haut</t>
  </si>
  <si>
    <t>Blasenbildende Dermatose exkl. Pemphiguskrankheiten und Pemphigoidkrankheiten</t>
  </si>
  <si>
    <t>Pemphiguskrankheiten und Pemphigoidkrankheiten</t>
  </si>
  <si>
    <t>Urtikaria und Erythem</t>
  </si>
  <si>
    <t>Erythema exsudativum multiforme, einschließlich toxische epidermale Nekrolyse (Lyell-Syndrom)</t>
  </si>
  <si>
    <t>(Diskoider) Lupus erythematosus</t>
  </si>
  <si>
    <t>Psoriasis und Parapsoriasis (inkl. Gelenkbeteiligung)</t>
  </si>
  <si>
    <t>Seborrhoische Keratose</t>
  </si>
  <si>
    <t>Angeborene Anomalien der Haut</t>
  </si>
  <si>
    <t>Verbrennungen, exkl. Verbrennungen dritten Grades oder Verbrennungen von 10% und mehr der Körperoberfläche</t>
  </si>
  <si>
    <t>Schweres Schädel-Hirn-Trauma</t>
  </si>
  <si>
    <t>Mittelschweres Schädel-Hirn-Trauma</t>
  </si>
  <si>
    <t>Leichtes Schädel-Hirn-Trauma</t>
  </si>
  <si>
    <t>Wirbelkörperfraktur</t>
  </si>
  <si>
    <t>Beckenfraktur</t>
  </si>
  <si>
    <t>Luxation des Hüftgelenks</t>
  </si>
  <si>
    <t>Offene Rippenfraktur, Fraktur des Sternums, Fraktur der Kehlkopfknochen, Verletzung der Trachea, Wirbelkörperfraktur</t>
  </si>
  <si>
    <t>Frakturen des Schlüsselbeins, des Schulterblatts und des Humerus</t>
  </si>
  <si>
    <t>Frakturen der Patella, Tibia, Fibula, multiple Frakturen der oberen / unteren Extremität</t>
  </si>
  <si>
    <t>Frakturen des Sprunggelenks</t>
  </si>
  <si>
    <t>Innere Verletzungen</t>
  </si>
  <si>
    <t>Traumatische Amputation einer Extremität</t>
  </si>
  <si>
    <t>Geschlossene Rippenfraktur</t>
  </si>
  <si>
    <t>Fraktur der Hand / des Handgelenks / des Unterarms</t>
  </si>
  <si>
    <t>Fraktur des Fußes</t>
  </si>
  <si>
    <t>Fraktur nicht näher bezeichneter Knochen</t>
  </si>
  <si>
    <t>Traumatische Gelenkluxation, exkl. der Hüfte, des Knies, der Schulter und der Wirbel</t>
  </si>
  <si>
    <t>Schulterluxation</t>
  </si>
  <si>
    <t>Distorsion / Verrenkung</t>
  </si>
  <si>
    <t>Offene Wunde, exkl. am Auge und Unterarm</t>
  </si>
  <si>
    <t>Offene Wunde / Verletzung des Unterarms</t>
  </si>
  <si>
    <t>Spätfolgen von Verletzungen, exkl. Spätfolgen am Rückenmark, von Schädel / Gesichtsschädelfrakturen und Spätfolgen intrakranieller Verletzungen</t>
  </si>
  <si>
    <t>Prellung / (oberflächliche) Verletzung</t>
  </si>
  <si>
    <t>Quetschungen</t>
  </si>
  <si>
    <t>Andere Unfallfolgen</t>
  </si>
  <si>
    <t>Erfrierungen</t>
  </si>
  <si>
    <t>Vergiftungen durch andere oder nicht näher bezeichnete nicht medizinisch verwendete Substanzen</t>
  </si>
  <si>
    <t>Nicht näher bezeichnete allergische Reaktion</t>
  </si>
  <si>
    <t>Frühe Komplikationen durch Trauma</t>
  </si>
  <si>
    <t>Angeborene Fehlbildungen der Lunge und des Magen-Darm-Traktes bei Kindern (bis max. 5 Jahre)</t>
  </si>
  <si>
    <t>Schädigung des Neugeborenen durch Alkohol / Drogen, einschließlich Alkohol-Embryopathie (mit Dysmorphien)</t>
  </si>
  <si>
    <t>Lebendgeborene (ohne weitere Angaben)</t>
  </si>
  <si>
    <t>Infektionen des Neugeborenen</t>
  </si>
  <si>
    <t>Sonstige Erkrankungen des Verdauungssystems in der Perinatalperiode</t>
  </si>
  <si>
    <t>Andere Probleme in der Perinatalperiode</t>
  </si>
  <si>
    <t>Blutungen beim Neugeborenen</t>
  </si>
  <si>
    <t>Hämolyse während der Perinatalperiode</t>
  </si>
  <si>
    <t>Neugeborenenikterus</t>
  </si>
  <si>
    <t>Transitorische endokrine Störungen des Neugeborenen</t>
  </si>
  <si>
    <t>Probleme der Haut / Temperatur beim Neugeborenen</t>
  </si>
  <si>
    <t>Status nach Organtransplantation (inkl. Komplikationen)</t>
  </si>
  <si>
    <t>Sonstige Störungen der inneren Sekretion des Pankreas</t>
  </si>
  <si>
    <t>Tiefgreifende Entwicklungsstörung</t>
  </si>
  <si>
    <t>Netzhautgefäßverschluss</t>
  </si>
  <si>
    <t>Sonstige Affektionen der Netzhaut</t>
  </si>
  <si>
    <t>Vitamin B-Mangel</t>
  </si>
  <si>
    <t>Andere Formen der Avitaminosen</t>
  </si>
  <si>
    <t>Mangel an Spurenelementen</t>
  </si>
  <si>
    <t>Sonstige alimentäre Mangelzustände</t>
  </si>
  <si>
    <t>Nicht näher bezeichnete Fehlbildungssyndrome</t>
  </si>
  <si>
    <t>Nicht näher bezeichnete Chromosomenanomalien</t>
  </si>
  <si>
    <t>Bösartige Neubildungen der Genitalorgane</t>
  </si>
  <si>
    <t>Sonstige degenerative Krankheiten des Nervensystems</t>
  </si>
  <si>
    <t>Chronischer Schmerz</t>
  </si>
  <si>
    <t>Sonstige und nicht näher bezeichnete Schäden durch äußere Ursachen</t>
  </si>
  <si>
    <t>Missbrauch von Personen</t>
  </si>
  <si>
    <t>Psychische und Verhaltensstörungen durch Tabak</t>
  </si>
  <si>
    <t>Cluster-Kopfschmerz</t>
  </si>
  <si>
    <t>AUSSCHLUSS (Symptom, Zustand,...)</t>
  </si>
  <si>
    <t>AUSSCHLUSS: Kindliche (perinatale) Probleme bzw. Geburt bei der Mutter kodiert</t>
  </si>
  <si>
    <t>AUSSCHLUSS: Nicht zur Verschlüsselung zugelassen</t>
  </si>
  <si>
    <t>Verhaltens- und emotionale Störungen mit Beginn in der Kindheit und Jugend</t>
  </si>
  <si>
    <t>Anämie bei chronischen, andernorts klassifizierten Krankheiten (ohne bösartige Neubildungen)</t>
  </si>
  <si>
    <t>Näher bezeichnete Komplikationen bei Patienten während oder nach chirurgischer oder medizinischer Behandlung</t>
  </si>
  <si>
    <t>Schlafapnoe, Narkolepsie und Kataplexie</t>
  </si>
  <si>
    <t>Erkrankungen des Pankreas</t>
  </si>
  <si>
    <t>Entwicklungsstörungen</t>
  </si>
  <si>
    <t>Appendizitis, auch mit Perforation und Peritonitis</t>
  </si>
  <si>
    <t>Dermatitis durch aufgenommene Nahrungsmittel, Hauteruptionen durch Drogen oder Arzneimittel</t>
  </si>
  <si>
    <t>Angst- und Zwangsspektrumsstörungen</t>
  </si>
  <si>
    <t>Intestinale Malabsorption</t>
  </si>
  <si>
    <t>HIV / AIDS</t>
  </si>
  <si>
    <t>Nicht virale Meningitis / Enzephalitis</t>
  </si>
  <si>
    <t>Virale Meningitis / Enzephalitis</t>
  </si>
  <si>
    <t>Virale Hepatitis A und unspezifizierte Hepatitis, ohne Leberkoma</t>
  </si>
  <si>
    <t>Spätfolgen von Infektionen, exkl. des Zentralnervensystems</t>
  </si>
  <si>
    <t>Rickettsiosen</t>
  </si>
  <si>
    <t>Gutartige Neubildungen der Mundhöhle, des Pharynx und der Verdauungsorgane</t>
  </si>
  <si>
    <t>Wirbelgleiten / Spondylolisthesis / Spondylolyse, angeboren oder erworben</t>
  </si>
  <si>
    <t>Entzündliche / toxische Neuropathie</t>
  </si>
  <si>
    <t>Erkrankungen der Zähne, des Zahnfleischs und des Kiefers (z.B. Gingivitis, Parodontitis apicalis)</t>
  </si>
  <si>
    <t>Prostataerkrankungen, exkl. benigne Prostatahyperplasie</t>
  </si>
  <si>
    <t>Entbindung / abgeschlossene Schwangerschaft (einschl. Komplikationen)</t>
  </si>
  <si>
    <t>Erkrankungen der Finger- und Zehennägel</t>
  </si>
  <si>
    <t>Sonstige näher bezeichnete Kopfschmerzsyndrome</t>
  </si>
  <si>
    <r>
      <t xml:space="preserve">Erwartete Mehrkosten
</t>
    </r>
    <r>
      <rPr>
        <sz val="8"/>
        <rFont val="Arial"/>
        <family val="2"/>
      </rPr>
      <t>(prospektive Berechnung:
Ausgabendaten 2011
Diagnosedaten 2010)</t>
    </r>
  </si>
  <si>
    <r>
      <t xml:space="preserve">N 2011
gesamt-validiert
</t>
    </r>
    <r>
      <rPr>
        <sz val="8"/>
        <rFont val="Arial"/>
        <family val="2"/>
      </rPr>
      <t xml:space="preserve"> (stationäre HD. &amp; ND. oder gesicherte ambulante D. aus mind. 2 Quartalen)</t>
    </r>
  </si>
  <si>
    <r>
      <t xml:space="preserve">N 2011
stationär
</t>
    </r>
    <r>
      <rPr>
        <sz val="8"/>
        <color indexed="8"/>
        <rFont val="Arial"/>
        <family val="2"/>
      </rPr>
      <t>(nur HD.)</t>
    </r>
  </si>
  <si>
    <r>
      <t xml:space="preserve">N 2011
HQ-validiert
</t>
    </r>
    <r>
      <rPr>
        <sz val="8"/>
        <color indexed="8"/>
        <rFont val="Arial"/>
        <family val="2"/>
      </rPr>
      <t xml:space="preserve"> (stationäre HD. oder gesicherte ambulante D. aus mind. 2 Quartalen)</t>
    </r>
  </si>
  <si>
    <r>
      <t xml:space="preserve">N 2011
ambulant-validiert
</t>
    </r>
    <r>
      <rPr>
        <sz val="8"/>
        <color indexed="8"/>
        <rFont val="Arial"/>
        <family val="2"/>
      </rPr>
      <t>(gesicherte D. aus mind. 2 Quartalen)</t>
    </r>
  </si>
  <si>
    <r>
      <t xml:space="preserve">N 2011
ambulant
</t>
    </r>
    <r>
      <rPr>
        <sz val="8"/>
        <color indexed="8"/>
        <rFont val="Arial"/>
        <family val="2"/>
      </rPr>
      <t>(gesicherte D.)</t>
    </r>
  </si>
  <si>
    <r>
      <t xml:space="preserve">Mittlere </t>
    </r>
    <r>
      <rPr>
        <b/>
        <u/>
        <sz val="10"/>
        <rFont val="Arial"/>
        <family val="2"/>
      </rPr>
      <t>zeitgleiche</t>
    </r>
    <r>
      <rPr>
        <b/>
        <sz val="10"/>
        <rFont val="Arial"/>
        <family val="2"/>
      </rPr>
      <t xml:space="preserve"> Ausgaben
</t>
    </r>
    <r>
      <rPr>
        <sz val="8"/>
        <rFont val="Arial"/>
        <family val="2"/>
      </rPr>
      <t>(Diagnosen &amp; Ausgaben 2011)</t>
    </r>
  </si>
  <si>
    <t>Schrumpf- und sonstige kleine Niere unbekannter Ursache</t>
  </si>
  <si>
    <t>Essstörungen</t>
  </si>
  <si>
    <t>Schock</t>
  </si>
  <si>
    <t>Sepsis</t>
  </si>
  <si>
    <t>Neu hinzugekommene Krankheit:</t>
  </si>
  <si>
    <t>Weggefallene Krankheit:</t>
  </si>
  <si>
    <t>Name_alt (AJ 2013)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</si>
</sst>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7" formatCode="#,##0.00\ &quot;€&quot;;\-#,##0.00\ &quot;€&quot;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&quot;€&quot;"/>
    <numFmt numFmtId="165" formatCode="#,##0_ ;\-#,##0\ "/>
  </numFmts>
  <fonts count="16" x14ac:knownFonts="1">
    <font>
      <sz val="10"/>
      <name val="MS Sans Serif"/>
    </font>
    <font>
      <sz val="10"/>
      <name val="MS Sans Serif"/>
      <family val="2"/>
    </font>
    <font>
      <i/>
      <sz val="10"/>
      <name val="Arial"/>
      <family val="2"/>
    </font>
    <font>
      <i/>
      <u/>
      <sz val="10"/>
      <name val="Arial"/>
      <family val="2"/>
    </font>
    <font>
      <b/>
      <sz val="10"/>
      <name val="Arial"/>
      <family val="2"/>
    </font>
    <font>
      <b/>
      <sz val="2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u/>
      <sz val="10"/>
      <name val="Arial"/>
      <family val="2"/>
    </font>
    <font>
      <b/>
      <sz val="10"/>
      <name val="MS Sans Serif"/>
      <family val="2"/>
    </font>
    <font>
      <i/>
      <sz val="8.5"/>
      <name val="MS Sans Serif"/>
      <family val="2"/>
    </font>
    <font>
      <b/>
      <sz val="8.5"/>
      <name val="MS Sans Serif"/>
      <family val="2"/>
    </font>
    <font>
      <b/>
      <sz val="12"/>
      <name val="MS Sans Serif"/>
      <family val="2"/>
    </font>
  </fonts>
  <fills count="7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9"/>
      </patternFill>
    </fill>
    <fill>
      <patternFill patternType="solid">
        <fgColor indexed="4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/>
      <top style="medium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44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6">
    <xf numFmtId="0" fontId="0" fillId="0" borderId="0" xfId="0"/>
    <xf numFmtId="41" fontId="4" fillId="0" borderId="1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0" xfId="0" applyAlignment="1">
      <alignment vertical="top" wrapText="1"/>
    </xf>
    <xf numFmtId="10" fontId="4" fillId="2" borderId="2" xfId="0" applyNumberFormat="1" applyFont="1" applyFill="1" applyBorder="1" applyAlignment="1">
      <alignment horizontal="center" vertical="top" wrapText="1"/>
    </xf>
    <xf numFmtId="3" fontId="8" fillId="3" borderId="1" xfId="0" applyNumberFormat="1" applyFont="1" applyFill="1" applyBorder="1" applyAlignment="1">
      <alignment horizontal="center" vertical="top" wrapText="1"/>
    </xf>
    <xf numFmtId="3" fontId="8" fillId="3" borderId="4" xfId="3" applyNumberFormat="1" applyFont="1" applyFill="1" applyBorder="1" applyAlignment="1">
      <alignment horizontal="center" vertical="top" wrapText="1"/>
    </xf>
    <xf numFmtId="10" fontId="8" fillId="3" borderId="2" xfId="3" applyNumberFormat="1" applyFont="1" applyFill="1" applyBorder="1" applyAlignment="1">
      <alignment horizontal="center" vertical="top" wrapText="1"/>
    </xf>
    <xf numFmtId="3" fontId="10" fillId="4" borderId="5" xfId="2" applyNumberFormat="1" applyFont="1" applyFill="1" applyBorder="1" applyAlignment="1">
      <alignment horizontal="center" vertical="top" wrapText="1"/>
    </xf>
    <xf numFmtId="3" fontId="10" fillId="4" borderId="0" xfId="2" applyNumberFormat="1" applyFont="1" applyFill="1" applyBorder="1" applyAlignment="1">
      <alignment horizontal="center" vertical="top" wrapText="1"/>
    </xf>
    <xf numFmtId="3" fontId="8" fillId="4" borderId="1" xfId="2" applyNumberFormat="1" applyFont="1" applyFill="1" applyBorder="1" applyAlignment="1">
      <alignment horizontal="center" vertical="top" wrapText="1"/>
    </xf>
    <xf numFmtId="3" fontId="8" fillId="4" borderId="4" xfId="2" applyNumberFormat="1" applyFont="1" applyFill="1" applyBorder="1" applyAlignment="1">
      <alignment horizontal="center" vertical="top" wrapText="1"/>
    </xf>
    <xf numFmtId="164" fontId="4" fillId="5" borderId="1" xfId="0" applyNumberFormat="1" applyFont="1" applyFill="1" applyBorder="1" applyAlignment="1">
      <alignment horizontal="center" vertical="top" wrapText="1"/>
    </xf>
    <xf numFmtId="3" fontId="4" fillId="5" borderId="4" xfId="0" applyNumberFormat="1" applyFont="1" applyFill="1" applyBorder="1" applyAlignment="1">
      <alignment horizontal="center" vertical="top" wrapText="1"/>
    </xf>
    <xf numFmtId="10" fontId="8" fillId="4" borderId="2" xfId="2" applyNumberFormat="1" applyFont="1" applyFill="1" applyBorder="1" applyAlignment="1">
      <alignment horizontal="center" vertical="top" wrapText="1"/>
    </xf>
    <xf numFmtId="164" fontId="4" fillId="6" borderId="1" xfId="0" applyNumberFormat="1" applyFont="1" applyFill="1" applyBorder="1" applyAlignment="1">
      <alignment horizontal="center" vertical="top" wrapText="1"/>
    </xf>
    <xf numFmtId="164" fontId="12" fillId="6" borderId="4" xfId="0" applyNumberFormat="1" applyFont="1" applyFill="1" applyBorder="1" applyAlignment="1">
      <alignment horizontal="center" vertical="top" wrapText="1"/>
    </xf>
    <xf numFmtId="41" fontId="0" fillId="0" borderId="10" xfId="0" applyNumberFormat="1" applyBorder="1" applyAlignment="1">
      <alignment vertical="top" wrapText="1"/>
    </xf>
    <xf numFmtId="41" fontId="0" fillId="0" borderId="3" xfId="0" applyNumberFormat="1" applyBorder="1" applyAlignment="1">
      <alignment vertical="top" wrapText="1"/>
    </xf>
    <xf numFmtId="0" fontId="4" fillId="6" borderId="4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3" fillId="0" borderId="0" xfId="0" applyFont="1" applyFill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41" fontId="0" fillId="0" borderId="0" xfId="0" applyNumberFormat="1" applyBorder="1" applyAlignment="1">
      <alignment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15" fillId="0" borderId="0" xfId="0" applyFont="1" applyAlignment="1">
      <alignment vertical="top" wrapText="1"/>
    </xf>
    <xf numFmtId="3" fontId="0" fillId="0" borderId="0" xfId="0" applyNumberFormat="1" applyAlignment="1">
      <alignment vertical="top" wrapText="1"/>
    </xf>
    <xf numFmtId="4" fontId="0" fillId="0" borderId="0" xfId="0" applyNumberFormat="1" applyAlignment="1">
      <alignment vertical="top" wrapText="1"/>
    </xf>
    <xf numFmtId="0" fontId="1" fillId="0" borderId="0" xfId="0" applyFont="1" applyAlignment="1">
      <alignment vertical="top" wrapText="1"/>
    </xf>
    <xf numFmtId="0" fontId="0" fillId="0" borderId="0" xfId="0" applyFill="1" applyAlignment="1">
      <alignment horizontal="center" vertical="top" wrapText="1"/>
    </xf>
    <xf numFmtId="0" fontId="0" fillId="0" borderId="0" xfId="0" applyFill="1" applyAlignment="1">
      <alignment vertical="top" wrapText="1"/>
    </xf>
    <xf numFmtId="0" fontId="13" fillId="0" borderId="0" xfId="0" applyNumberFormat="1" applyFont="1" applyAlignment="1">
      <alignment horizontal="center" vertical="top" wrapText="1"/>
    </xf>
    <xf numFmtId="164" fontId="13" fillId="0" borderId="0" xfId="0" applyNumberFormat="1" applyFont="1" applyAlignment="1">
      <alignment vertical="top" wrapText="1"/>
    </xf>
    <xf numFmtId="0" fontId="13" fillId="0" borderId="0" xfId="0" applyFont="1" applyAlignment="1">
      <alignment vertical="top" wrapText="1"/>
    </xf>
    <xf numFmtId="0" fontId="0" fillId="0" borderId="5" xfId="0" applyBorder="1" applyAlignment="1">
      <alignment vertical="top" wrapText="1"/>
    </xf>
    <xf numFmtId="41" fontId="0" fillId="0" borderId="5" xfId="0" applyNumberFormat="1" applyBorder="1" applyAlignment="1">
      <alignment vertical="top" wrapText="1"/>
    </xf>
    <xf numFmtId="3" fontId="8" fillId="3" borderId="0" xfId="3" applyNumberFormat="1" applyFont="1" applyFill="1" applyBorder="1" applyAlignment="1">
      <alignment horizontal="center" vertical="top" wrapText="1"/>
    </xf>
    <xf numFmtId="10" fontId="8" fillId="3" borderId="3" xfId="3" applyNumberFormat="1" applyFont="1" applyFill="1" applyBorder="1" applyAlignment="1">
      <alignment horizontal="left" vertical="top" wrapText="1"/>
    </xf>
    <xf numFmtId="10" fontId="8" fillId="4" borderId="3" xfId="2" applyNumberFormat="1" applyFont="1" applyFill="1" applyBorder="1" applyAlignment="1">
      <alignment horizontal="center" vertical="top" wrapText="1"/>
    </xf>
    <xf numFmtId="164" fontId="2" fillId="6" borderId="5" xfId="0" applyNumberFormat="1" applyFont="1" applyFill="1" applyBorder="1" applyAlignment="1">
      <alignment horizontal="right" vertical="top" wrapText="1"/>
    </xf>
    <xf numFmtId="164" fontId="2" fillId="6" borderId="0" xfId="2" applyNumberFormat="1" applyFont="1" applyFill="1" applyBorder="1" applyAlignment="1">
      <alignment horizontal="left" vertical="top" wrapText="1"/>
    </xf>
    <xf numFmtId="0" fontId="0" fillId="6" borderId="3" xfId="0" applyFill="1" applyBorder="1" applyAlignment="1">
      <alignment vertical="top" wrapText="1"/>
    </xf>
    <xf numFmtId="0" fontId="0" fillId="0" borderId="6" xfId="0" applyBorder="1" applyAlignment="1">
      <alignment vertical="top" wrapText="1"/>
    </xf>
    <xf numFmtId="164" fontId="4" fillId="5" borderId="0" xfId="0" applyNumberFormat="1" applyFont="1" applyFill="1" applyBorder="1" applyAlignment="1">
      <alignment horizontal="center" vertical="top" wrapText="1"/>
    </xf>
    <xf numFmtId="3" fontId="2" fillId="5" borderId="0" xfId="0" applyNumberFormat="1" applyFont="1" applyFill="1" applyBorder="1" applyAlignment="1">
      <alignment horizontal="center" vertical="top" wrapText="1"/>
    </xf>
    <xf numFmtId="10" fontId="0" fillId="2" borderId="3" xfId="0" applyNumberFormat="1" applyFill="1" applyBorder="1" applyAlignment="1">
      <alignment horizontal="center" vertical="top" wrapText="1"/>
    </xf>
    <xf numFmtId="164" fontId="0" fillId="6" borderId="6" xfId="0" applyNumberFormat="1" applyFill="1" applyBorder="1" applyAlignment="1">
      <alignment vertical="top" wrapText="1"/>
    </xf>
    <xf numFmtId="164" fontId="0" fillId="6" borderId="7" xfId="0" applyNumberFormat="1" applyFill="1" applyBorder="1" applyAlignment="1">
      <alignment vertical="top" wrapText="1"/>
    </xf>
    <xf numFmtId="0" fontId="0" fillId="6" borderId="11" xfId="0" applyFill="1" applyBorder="1" applyAlignment="1">
      <alignment vertical="top" wrapText="1"/>
    </xf>
    <xf numFmtId="41" fontId="0" fillId="0" borderId="8" xfId="0" applyNumberFormat="1" applyBorder="1" applyAlignment="1">
      <alignment vertical="top" wrapText="1"/>
    </xf>
    <xf numFmtId="165" fontId="0" fillId="0" borderId="0" xfId="0" applyNumberFormat="1" applyBorder="1" applyAlignment="1">
      <alignment horizontal="center" vertical="top" wrapText="1"/>
    </xf>
    <xf numFmtId="7" fontId="0" fillId="2" borderId="8" xfId="0" applyNumberFormat="1" applyFill="1" applyBorder="1" applyAlignment="1">
      <alignment vertical="top" wrapText="1"/>
    </xf>
    <xf numFmtId="165" fontId="0" fillId="2" borderId="9" xfId="0" applyNumberFormat="1" applyFill="1" applyBorder="1" applyAlignment="1">
      <alignment vertical="top" wrapText="1"/>
    </xf>
    <xf numFmtId="10" fontId="0" fillId="2" borderId="10" xfId="0" applyNumberFormat="1" applyFill="1" applyBorder="1" applyAlignment="1">
      <alignment vertical="top" wrapText="1"/>
    </xf>
    <xf numFmtId="165" fontId="0" fillId="3" borderId="8" xfId="0" applyNumberFormat="1" applyFill="1" applyBorder="1" applyAlignment="1">
      <alignment vertical="top" wrapText="1"/>
    </xf>
    <xf numFmtId="165" fontId="0" fillId="3" borderId="9" xfId="0" applyNumberFormat="1" applyFill="1" applyBorder="1" applyAlignment="1">
      <alignment vertical="top" wrapText="1"/>
    </xf>
    <xf numFmtId="10" fontId="0" fillId="3" borderId="10" xfId="0" applyNumberFormat="1" applyFill="1" applyBorder="1" applyAlignment="1">
      <alignment vertical="top" wrapText="1"/>
    </xf>
    <xf numFmtId="3" fontId="0" fillId="4" borderId="8" xfId="0" applyNumberFormat="1" applyFill="1" applyBorder="1" applyAlignment="1">
      <alignment vertical="top" wrapText="1"/>
    </xf>
    <xf numFmtId="3" fontId="0" fillId="4" borderId="9" xfId="0" applyNumberFormat="1" applyFill="1" applyBorder="1" applyAlignment="1">
      <alignment vertical="top" wrapText="1"/>
    </xf>
    <xf numFmtId="10" fontId="0" fillId="4" borderId="10" xfId="0" applyNumberFormat="1" applyFill="1" applyBorder="1" applyAlignment="1">
      <alignment vertical="top" wrapText="1"/>
    </xf>
    <xf numFmtId="7" fontId="0" fillId="6" borderId="8" xfId="0" applyNumberFormat="1" applyFill="1" applyBorder="1" applyAlignment="1">
      <alignment vertical="top" wrapText="1"/>
    </xf>
    <xf numFmtId="7" fontId="0" fillId="6" borderId="9" xfId="0" applyNumberFormat="1" applyFill="1" applyBorder="1" applyAlignment="1">
      <alignment vertical="top" wrapText="1"/>
    </xf>
    <xf numFmtId="165" fontId="0" fillId="6" borderId="9" xfId="0" applyNumberFormat="1" applyFill="1" applyBorder="1" applyAlignment="1">
      <alignment horizontal="center" vertical="top" wrapText="1"/>
    </xf>
    <xf numFmtId="7" fontId="0" fillId="2" borderId="5" xfId="0" applyNumberFormat="1" applyFill="1" applyBorder="1" applyAlignment="1">
      <alignment vertical="top" wrapText="1"/>
    </xf>
    <xf numFmtId="165" fontId="0" fillId="2" borderId="0" xfId="0" applyNumberFormat="1" applyFill="1" applyBorder="1" applyAlignment="1">
      <alignment vertical="top" wrapText="1"/>
    </xf>
    <xf numFmtId="10" fontId="0" fillId="2" borderId="3" xfId="0" applyNumberFormat="1" applyFill="1" applyBorder="1" applyAlignment="1">
      <alignment vertical="top" wrapText="1"/>
    </xf>
    <xf numFmtId="165" fontId="0" fillId="3" borderId="5" xfId="0" applyNumberFormat="1" applyFill="1" applyBorder="1" applyAlignment="1">
      <alignment vertical="top" wrapText="1"/>
    </xf>
    <xf numFmtId="165" fontId="0" fillId="3" borderId="0" xfId="0" applyNumberFormat="1" applyFill="1" applyBorder="1" applyAlignment="1">
      <alignment vertical="top" wrapText="1"/>
    </xf>
    <xf numFmtId="10" fontId="0" fillId="3" borderId="3" xfId="0" applyNumberFormat="1" applyFill="1" applyBorder="1" applyAlignment="1">
      <alignment vertical="top" wrapText="1"/>
    </xf>
    <xf numFmtId="3" fontId="0" fillId="4" borderId="5" xfId="0" applyNumberFormat="1" applyFill="1" applyBorder="1" applyAlignment="1">
      <alignment vertical="top" wrapText="1"/>
    </xf>
    <xf numFmtId="3" fontId="0" fillId="4" borderId="0" xfId="0" applyNumberFormat="1" applyFill="1" applyBorder="1" applyAlignment="1">
      <alignment vertical="top" wrapText="1"/>
    </xf>
    <xf numFmtId="10" fontId="0" fillId="4" borderId="3" xfId="0" applyNumberFormat="1" applyFill="1" applyBorder="1" applyAlignment="1">
      <alignment vertical="top" wrapText="1"/>
    </xf>
    <xf numFmtId="7" fontId="0" fillId="6" borderId="5" xfId="0" applyNumberFormat="1" applyFill="1" applyBorder="1" applyAlignment="1">
      <alignment vertical="top" wrapText="1"/>
    </xf>
    <xf numFmtId="7" fontId="0" fillId="6" borderId="0" xfId="0" applyNumberFormat="1" applyFill="1" applyBorder="1" applyAlignment="1">
      <alignment vertical="top" wrapText="1"/>
    </xf>
    <xf numFmtId="165" fontId="0" fillId="6" borderId="0" xfId="0" applyNumberFormat="1" applyFill="1" applyBorder="1" applyAlignment="1">
      <alignment horizontal="center" vertical="top" wrapText="1"/>
    </xf>
    <xf numFmtId="165" fontId="0" fillId="6" borderId="3" xfId="0" applyNumberFormat="1" applyFill="1" applyBorder="1" applyAlignment="1">
      <alignment horizontal="center" vertical="top" wrapText="1"/>
    </xf>
    <xf numFmtId="165" fontId="0" fillId="0" borderId="5" xfId="0" applyNumberFormat="1" applyBorder="1" applyAlignment="1">
      <alignment horizontal="center" vertical="top" wrapText="1"/>
    </xf>
    <xf numFmtId="7" fontId="0" fillId="6" borderId="3" xfId="0" applyNumberFormat="1" applyFill="1" applyBorder="1" applyAlignment="1">
      <alignment vertical="top" wrapText="1"/>
    </xf>
    <xf numFmtId="165" fontId="0" fillId="0" borderId="0" xfId="0" applyNumberFormat="1" applyFill="1" applyBorder="1" applyAlignment="1">
      <alignment horizontal="center" vertical="top" wrapText="1"/>
    </xf>
    <xf numFmtId="165" fontId="0" fillId="0" borderId="9" xfId="0" applyNumberFormat="1" applyFill="1" applyBorder="1" applyAlignment="1">
      <alignment horizontal="center" vertical="top" wrapText="1"/>
    </xf>
    <xf numFmtId="164" fontId="0" fillId="0" borderId="0" xfId="0" applyNumberFormat="1" applyAlignment="1">
      <alignment vertical="top" wrapText="1"/>
    </xf>
    <xf numFmtId="10" fontId="0" fillId="0" borderId="0" xfId="0" applyNumberFormat="1" applyAlignment="1">
      <alignment vertical="top" wrapText="1"/>
    </xf>
    <xf numFmtId="0" fontId="4" fillId="0" borderId="8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7" fontId="0" fillId="0" borderId="0" xfId="0" applyNumberFormat="1" applyFill="1" applyBorder="1" applyAlignment="1">
      <alignment vertical="top" wrapText="1"/>
    </xf>
    <xf numFmtId="165" fontId="0" fillId="0" borderId="0" xfId="0" applyNumberFormat="1" applyFill="1" applyBorder="1" applyAlignment="1">
      <alignment vertical="top" wrapText="1"/>
    </xf>
    <xf numFmtId="10" fontId="0" fillId="0" borderId="0" xfId="0" applyNumberFormat="1" applyFill="1" applyBorder="1" applyAlignment="1">
      <alignment vertical="top" wrapText="1"/>
    </xf>
    <xf numFmtId="3" fontId="0" fillId="0" borderId="0" xfId="0" applyNumberFormat="1" applyFill="1" applyBorder="1" applyAlignment="1">
      <alignment vertical="top" wrapText="1"/>
    </xf>
    <xf numFmtId="0" fontId="15" fillId="0" borderId="0" xfId="0" applyFont="1" applyAlignment="1">
      <alignment horizontal="center" vertical="top" wrapText="1"/>
    </xf>
    <xf numFmtId="41" fontId="0" fillId="0" borderId="12" xfId="0" applyNumberFormat="1" applyBorder="1" applyAlignment="1">
      <alignment vertical="top" wrapText="1"/>
    </xf>
    <xf numFmtId="165" fontId="0" fillId="0" borderId="13" xfId="0" applyNumberFormat="1" applyBorder="1" applyAlignment="1">
      <alignment horizontal="center" vertical="top" wrapText="1"/>
    </xf>
    <xf numFmtId="7" fontId="0" fillId="0" borderId="12" xfId="0" applyNumberFormat="1" applyFill="1" applyBorder="1" applyAlignment="1">
      <alignment vertical="top" wrapText="1"/>
    </xf>
    <xf numFmtId="165" fontId="0" fillId="0" borderId="12" xfId="0" applyNumberFormat="1" applyFill="1" applyBorder="1" applyAlignment="1">
      <alignment vertical="top" wrapText="1"/>
    </xf>
    <xf numFmtId="10" fontId="0" fillId="0" borderId="12" xfId="0" applyNumberFormat="1" applyFill="1" applyBorder="1" applyAlignment="1">
      <alignment vertical="top" wrapText="1"/>
    </xf>
    <xf numFmtId="3" fontId="0" fillId="0" borderId="12" xfId="0" applyNumberFormat="1" applyFill="1" applyBorder="1" applyAlignment="1">
      <alignment vertical="top" wrapText="1"/>
    </xf>
    <xf numFmtId="0" fontId="0" fillId="0" borderId="15" xfId="0" applyBorder="1" applyAlignment="1">
      <alignment vertical="top" wrapText="1"/>
    </xf>
    <xf numFmtId="0" fontId="0" fillId="0" borderId="16" xfId="0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0" fillId="0" borderId="18" xfId="0" applyBorder="1" applyAlignment="1">
      <alignment vertical="top" wrapText="1"/>
    </xf>
    <xf numFmtId="0" fontId="0" fillId="0" borderId="19" xfId="0" applyBorder="1" applyAlignment="1">
      <alignment vertical="top" wrapText="1"/>
    </xf>
    <xf numFmtId="41" fontId="4" fillId="0" borderId="20" xfId="0" applyNumberFormat="1" applyFont="1" applyBorder="1" applyAlignment="1">
      <alignment horizontal="center" vertical="top" wrapText="1"/>
    </xf>
    <xf numFmtId="0" fontId="4" fillId="0" borderId="21" xfId="0" applyFont="1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0" fillId="0" borderId="24" xfId="0" applyBorder="1" applyAlignment="1">
      <alignment vertical="top" wrapText="1"/>
    </xf>
    <xf numFmtId="0" fontId="12" fillId="0" borderId="22" xfId="0" applyFont="1" applyBorder="1" applyAlignment="1">
      <alignment horizontal="center" vertical="top" wrapText="1"/>
    </xf>
    <xf numFmtId="0" fontId="12" fillId="0" borderId="12" xfId="0" applyFont="1" applyBorder="1" applyAlignment="1">
      <alignment horizontal="center" vertical="top" wrapText="1"/>
    </xf>
    <xf numFmtId="0" fontId="12" fillId="0" borderId="23" xfId="0" applyFont="1" applyBorder="1" applyAlignment="1">
      <alignment horizontal="center" vertical="top" wrapText="1"/>
    </xf>
    <xf numFmtId="0" fontId="0" fillId="0" borderId="14" xfId="0" applyFill="1" applyBorder="1" applyAlignment="1">
      <alignment horizontal="center" vertical="top" wrapText="1"/>
    </xf>
    <xf numFmtId="0" fontId="1" fillId="0" borderId="24" xfId="0" applyFont="1" applyFill="1" applyBorder="1" applyAlignment="1">
      <alignment vertical="top" wrapText="1"/>
    </xf>
    <xf numFmtId="3" fontId="8" fillId="4" borderId="8" xfId="2" applyNumberFormat="1" applyFont="1" applyFill="1" applyBorder="1" applyAlignment="1">
      <alignment horizontal="center" vertical="top" wrapText="1"/>
    </xf>
    <xf numFmtId="3" fontId="8" fillId="4" borderId="9" xfId="2" applyNumberFormat="1" applyFont="1" applyFill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44" fontId="4" fillId="6" borderId="8" xfId="0" applyNumberFormat="1" applyFont="1" applyFill="1" applyBorder="1" applyAlignment="1">
      <alignment horizontal="center" vertical="top" wrapText="1"/>
    </xf>
    <xf numFmtId="44" fontId="4" fillId="6" borderId="9" xfId="0" applyNumberFormat="1" applyFont="1" applyFill="1" applyBorder="1" applyAlignment="1">
      <alignment horizontal="center" vertical="top" wrapText="1"/>
    </xf>
    <xf numFmtId="44" fontId="4" fillId="6" borderId="10" xfId="0" applyNumberFormat="1" applyFont="1" applyFill="1" applyBorder="1" applyAlignment="1">
      <alignment horizontal="center" vertical="top" wrapText="1"/>
    </xf>
    <xf numFmtId="0" fontId="14" fillId="0" borderId="5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center" vertical="top" wrapText="1"/>
    </xf>
    <xf numFmtId="0" fontId="4" fillId="5" borderId="8" xfId="0" applyFont="1" applyFill="1" applyBorder="1" applyAlignment="1">
      <alignment horizontal="center" vertical="top" wrapText="1"/>
    </xf>
    <xf numFmtId="0" fontId="4" fillId="5" borderId="9" xfId="0" applyFont="1" applyFill="1" applyBorder="1" applyAlignment="1">
      <alignment horizontal="center" vertical="top" wrapText="1"/>
    </xf>
    <xf numFmtId="0" fontId="4" fillId="5" borderId="10" xfId="0" applyFont="1" applyFill="1" applyBorder="1" applyAlignment="1">
      <alignment horizontal="center" vertical="top" wrapText="1"/>
    </xf>
    <xf numFmtId="0" fontId="4" fillId="5" borderId="5" xfId="0" applyFont="1" applyFill="1" applyBorder="1" applyAlignment="1">
      <alignment horizontal="center" vertical="top" wrapText="1"/>
    </xf>
    <xf numFmtId="0" fontId="4" fillId="5" borderId="0" xfId="0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horizontal="center" vertical="top" wrapText="1"/>
    </xf>
    <xf numFmtId="3" fontId="8" fillId="3" borderId="8" xfId="0" applyNumberFormat="1" applyFont="1" applyFill="1" applyBorder="1" applyAlignment="1">
      <alignment horizontal="center" vertical="top" wrapText="1"/>
    </xf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15" fillId="0" borderId="22" xfId="0" applyFont="1" applyBorder="1" applyAlignment="1">
      <alignment horizontal="center" vertical="top" wrapText="1"/>
    </xf>
    <xf numFmtId="0" fontId="15" fillId="0" borderId="12" xfId="0" applyFont="1" applyBorder="1" applyAlignment="1">
      <alignment horizontal="center" vertical="top" wrapText="1"/>
    </xf>
    <xf numFmtId="0" fontId="15" fillId="0" borderId="23" xfId="0" applyFont="1" applyBorder="1" applyAlignment="1">
      <alignment horizontal="center" vertical="top" wrapText="1"/>
    </xf>
  </cellXfs>
  <cellStyles count="4">
    <cellStyle name="Euro" xfId="1"/>
    <cellStyle name="Komma" xfId="2" builtinId="3"/>
    <cellStyle name="Prozent" xfId="3" builtinId="5"/>
    <cellStyle name="Standard" xfId="0" builtinId="0"/>
  </cellStyles>
  <dxfs count="3">
    <dxf>
      <font>
        <b/>
        <i val="0"/>
        <strike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 val="0"/>
        <i val="0"/>
        <strike/>
        <condense val="0"/>
        <extend val="0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85"/>
  <sheetViews>
    <sheetView tabSelected="1" view="pageLayout" topLeftCell="B3" zoomScaleNormal="100" workbookViewId="0">
      <selection activeCell="B10" sqref="B10"/>
    </sheetView>
  </sheetViews>
  <sheetFormatPr baseColWidth="10" defaultColWidth="9.140625" defaultRowHeight="12.75" x14ac:dyDescent="0.2"/>
  <cols>
    <col min="1" max="1" width="8.7109375" style="3" customWidth="1"/>
    <col min="2" max="2" width="70.7109375" style="3" customWidth="1"/>
    <col min="3" max="3" width="14.7109375" style="29" hidden="1" customWidth="1"/>
    <col min="4" max="4" width="15.7109375" style="86" customWidth="1"/>
    <col min="5" max="5" width="15.7109375" style="32" customWidth="1"/>
    <col min="6" max="6" width="12.7109375" style="32" customWidth="1"/>
    <col min="7" max="7" width="12.7109375" style="87" customWidth="1"/>
    <col min="8" max="9" width="12.7109375" style="32" customWidth="1"/>
    <col min="10" max="10" width="10.7109375" style="87" customWidth="1"/>
    <col min="11" max="12" width="12.7109375" style="32" customWidth="1"/>
    <col min="13" max="13" width="10.7109375" style="87" customWidth="1"/>
    <col min="14" max="14" width="16.7109375" style="86" customWidth="1"/>
    <col min="15" max="15" width="13.7109375" style="86" customWidth="1"/>
    <col min="16" max="16" width="10.7109375" style="3" hidden="1" customWidth="1"/>
    <col min="17" max="17" width="1.7109375" style="3" customWidth="1"/>
    <col min="18" max="16384" width="9.140625" style="3"/>
  </cols>
  <sheetData>
    <row r="1" spans="1:17" s="39" customFormat="1" ht="10.5" hidden="1" x14ac:dyDescent="0.2">
      <c r="A1" s="20">
        <v>1</v>
      </c>
      <c r="B1" s="20">
        <v>2</v>
      </c>
      <c r="C1" s="20"/>
      <c r="D1" s="37">
        <v>3</v>
      </c>
      <c r="E1" s="37">
        <v>4</v>
      </c>
      <c r="F1" s="37">
        <v>5</v>
      </c>
      <c r="G1" s="37">
        <v>6</v>
      </c>
      <c r="H1" s="37">
        <v>7</v>
      </c>
      <c r="I1" s="37">
        <v>8</v>
      </c>
      <c r="J1" s="37">
        <v>9</v>
      </c>
      <c r="K1" s="37">
        <v>10</v>
      </c>
      <c r="L1" s="37">
        <v>11</v>
      </c>
      <c r="M1" s="37">
        <v>12</v>
      </c>
      <c r="N1" s="37">
        <v>13</v>
      </c>
      <c r="O1" s="38"/>
    </row>
    <row r="2" spans="1:17" s="39" customFormat="1" ht="10.5" hidden="1" x14ac:dyDescent="0.2">
      <c r="A2" s="21">
        <v>1</v>
      </c>
      <c r="B2" s="21">
        <v>2</v>
      </c>
      <c r="C2" s="21">
        <v>3</v>
      </c>
      <c r="D2" s="21">
        <v>11</v>
      </c>
      <c r="E2" s="21">
        <v>12</v>
      </c>
      <c r="F2" s="21">
        <v>13</v>
      </c>
      <c r="G2" s="21">
        <v>14</v>
      </c>
      <c r="H2" s="21">
        <v>15</v>
      </c>
      <c r="I2" s="21">
        <v>16</v>
      </c>
      <c r="J2" s="21">
        <v>17</v>
      </c>
      <c r="K2" s="21">
        <v>18</v>
      </c>
      <c r="L2" s="21">
        <v>19</v>
      </c>
      <c r="M2" s="21">
        <v>20</v>
      </c>
      <c r="N2" s="21">
        <v>21</v>
      </c>
      <c r="O2" s="21">
        <v>22</v>
      </c>
      <c r="P2" s="21">
        <v>23</v>
      </c>
    </row>
    <row r="3" spans="1:17" ht="26.25" x14ac:dyDescent="0.2">
      <c r="A3" s="88"/>
      <c r="B3" s="22"/>
      <c r="C3" s="89">
        <f>IF(COUNTIF(C7:C371,"Fehler")&gt;0,"Fehler",COUNTIF(C7:C3671,3))</f>
        <v>80</v>
      </c>
      <c r="D3" s="124" t="s">
        <v>1</v>
      </c>
      <c r="E3" s="125"/>
      <c r="F3" s="125"/>
      <c r="G3" s="126"/>
      <c r="H3" s="130" t="s">
        <v>2</v>
      </c>
      <c r="I3" s="131"/>
      <c r="J3" s="132"/>
      <c r="K3" s="116" t="s">
        <v>4</v>
      </c>
      <c r="L3" s="117"/>
      <c r="M3" s="118"/>
      <c r="N3" s="119" t="s">
        <v>6</v>
      </c>
      <c r="O3" s="120"/>
      <c r="P3" s="121"/>
      <c r="Q3" s="40"/>
    </row>
    <row r="4" spans="1:17" ht="32.25" hidden="1" customHeight="1" x14ac:dyDescent="0.2">
      <c r="A4" s="41"/>
      <c r="B4" s="23"/>
      <c r="C4" s="122" t="s">
        <v>7</v>
      </c>
      <c r="D4" s="127"/>
      <c r="E4" s="128"/>
      <c r="F4" s="128"/>
      <c r="G4" s="129"/>
      <c r="H4" s="42"/>
      <c r="I4" s="42"/>
      <c r="J4" s="43"/>
      <c r="K4" s="8"/>
      <c r="L4" s="9"/>
      <c r="M4" s="44"/>
      <c r="N4" s="45"/>
      <c r="O4" s="46"/>
      <c r="P4" s="47"/>
      <c r="Q4" s="40"/>
    </row>
    <row r="5" spans="1:17" ht="30" hidden="1" customHeight="1" x14ac:dyDescent="0.2">
      <c r="A5" s="48"/>
      <c r="B5" s="24"/>
      <c r="C5" s="123"/>
      <c r="D5" s="49"/>
      <c r="E5" s="50"/>
      <c r="F5" s="50"/>
      <c r="G5" s="51"/>
      <c r="H5" s="42"/>
      <c r="I5" s="42"/>
      <c r="J5" s="43"/>
      <c r="K5" s="8"/>
      <c r="L5" s="9"/>
      <c r="M5" s="44"/>
      <c r="N5" s="52"/>
      <c r="O5" s="53"/>
      <c r="P5" s="54"/>
      <c r="Q5" s="40"/>
    </row>
    <row r="6" spans="1:17" ht="90" customHeight="1" x14ac:dyDescent="0.2">
      <c r="A6" s="1" t="s">
        <v>12</v>
      </c>
      <c r="B6" s="2" t="s">
        <v>11</v>
      </c>
      <c r="C6" s="25" t="s">
        <v>0</v>
      </c>
      <c r="D6" s="12" t="s">
        <v>378</v>
      </c>
      <c r="E6" s="13" t="s">
        <v>379</v>
      </c>
      <c r="F6" s="13" t="s">
        <v>8</v>
      </c>
      <c r="G6" s="4" t="s">
        <v>16</v>
      </c>
      <c r="H6" s="5" t="s">
        <v>380</v>
      </c>
      <c r="I6" s="6" t="s">
        <v>381</v>
      </c>
      <c r="J6" s="7" t="s">
        <v>3</v>
      </c>
      <c r="K6" s="10" t="s">
        <v>382</v>
      </c>
      <c r="L6" s="11" t="s">
        <v>383</v>
      </c>
      <c r="M6" s="14" t="s">
        <v>5</v>
      </c>
      <c r="N6" s="15" t="s">
        <v>384</v>
      </c>
      <c r="O6" s="16" t="s">
        <v>9</v>
      </c>
      <c r="P6" s="19" t="s">
        <v>10</v>
      </c>
      <c r="Q6" s="40"/>
    </row>
    <row r="7" spans="1:17" x14ac:dyDescent="0.2">
      <c r="A7" s="55">
        <v>1</v>
      </c>
      <c r="B7" s="17" t="s">
        <v>24</v>
      </c>
      <c r="C7" s="56">
        <v>1</v>
      </c>
      <c r="D7" s="57">
        <v>277.45</v>
      </c>
      <c r="E7" s="58">
        <v>1185917</v>
      </c>
      <c r="F7" s="58">
        <v>302146.2107</v>
      </c>
      <c r="G7" s="59">
        <v>0.72099999999999997</v>
      </c>
      <c r="H7" s="60">
        <v>242783</v>
      </c>
      <c r="I7" s="61">
        <v>1020608</v>
      </c>
      <c r="J7" s="62">
        <v>0.2379</v>
      </c>
      <c r="K7" s="63">
        <v>802835</v>
      </c>
      <c r="L7" s="64">
        <v>5238485</v>
      </c>
      <c r="M7" s="65">
        <v>0.15329999999999999</v>
      </c>
      <c r="N7" s="66">
        <v>6465.85</v>
      </c>
      <c r="O7" s="67">
        <v>3307.31</v>
      </c>
      <c r="P7" s="68">
        <v>1</v>
      </c>
      <c r="Q7" s="40"/>
    </row>
    <row r="8" spans="1:17" x14ac:dyDescent="0.2">
      <c r="A8" s="41">
        <v>2</v>
      </c>
      <c r="B8" s="18" t="s">
        <v>32</v>
      </c>
      <c r="C8" s="56">
        <v>1</v>
      </c>
      <c r="D8" s="69">
        <v>1681.1</v>
      </c>
      <c r="E8" s="70">
        <v>351280</v>
      </c>
      <c r="F8" s="70">
        <v>996367.16830000002</v>
      </c>
      <c r="G8" s="71">
        <v>0.89500000000000002</v>
      </c>
      <c r="H8" s="72">
        <v>10347</v>
      </c>
      <c r="I8" s="73">
        <v>140965</v>
      </c>
      <c r="J8" s="74">
        <v>7.3400000000000007E-2</v>
      </c>
      <c r="K8" s="75">
        <v>130987</v>
      </c>
      <c r="L8" s="76">
        <v>644989</v>
      </c>
      <c r="M8" s="77">
        <v>0.2031</v>
      </c>
      <c r="N8" s="78">
        <v>22545.32</v>
      </c>
      <c r="O8" s="79">
        <v>3307.31</v>
      </c>
      <c r="P8" s="80">
        <v>1</v>
      </c>
      <c r="Q8" s="40"/>
    </row>
    <row r="9" spans="1:17" x14ac:dyDescent="0.2">
      <c r="A9" s="41">
        <v>3</v>
      </c>
      <c r="B9" s="18" t="s">
        <v>22</v>
      </c>
      <c r="C9" s="56">
        <v>1</v>
      </c>
      <c r="D9" s="69">
        <v>302.41000000000003</v>
      </c>
      <c r="E9" s="70">
        <v>38737</v>
      </c>
      <c r="F9" s="70">
        <v>59519.169300000001</v>
      </c>
      <c r="G9" s="71">
        <v>0.41710000000000003</v>
      </c>
      <c r="H9" s="72">
        <v>3872</v>
      </c>
      <c r="I9" s="73">
        <v>37380</v>
      </c>
      <c r="J9" s="74">
        <v>0.1036</v>
      </c>
      <c r="K9" s="75">
        <v>35615</v>
      </c>
      <c r="L9" s="76">
        <v>64513</v>
      </c>
      <c r="M9" s="77">
        <v>0.55210000000000004</v>
      </c>
      <c r="N9" s="78">
        <v>7630.57</v>
      </c>
      <c r="O9" s="79">
        <v>3307.31</v>
      </c>
      <c r="P9" s="80">
        <v>1</v>
      </c>
      <c r="Q9" s="40"/>
    </row>
    <row r="10" spans="1:17" x14ac:dyDescent="0.2">
      <c r="A10" s="41">
        <v>4</v>
      </c>
      <c r="B10" s="18" t="s">
        <v>25</v>
      </c>
      <c r="C10" s="56">
        <v>0</v>
      </c>
      <c r="D10" s="69">
        <v>-69.739999999999995</v>
      </c>
      <c r="E10" s="70">
        <v>58677</v>
      </c>
      <c r="F10" s="70">
        <v>-16892.970300000001</v>
      </c>
      <c r="G10" s="71">
        <v>0.1575</v>
      </c>
      <c r="H10" s="72">
        <v>3852</v>
      </c>
      <c r="I10" s="73">
        <v>56199</v>
      </c>
      <c r="J10" s="74">
        <v>6.8500000000000005E-2</v>
      </c>
      <c r="K10" s="75">
        <v>52572</v>
      </c>
      <c r="L10" s="76">
        <v>574527</v>
      </c>
      <c r="M10" s="77">
        <v>9.1499999999999998E-2</v>
      </c>
      <c r="N10" s="78">
        <v>2021.49</v>
      </c>
      <c r="O10" s="79">
        <v>3307.31</v>
      </c>
      <c r="P10" s="80">
        <v>0</v>
      </c>
      <c r="Q10" s="40"/>
    </row>
    <row r="11" spans="1:17" x14ac:dyDescent="0.2">
      <c r="A11" s="41">
        <v>5</v>
      </c>
      <c r="B11" s="18" t="s">
        <v>388</v>
      </c>
      <c r="C11" s="56">
        <v>3</v>
      </c>
      <c r="D11" s="69">
        <v>1450.09</v>
      </c>
      <c r="E11" s="70">
        <v>177065</v>
      </c>
      <c r="F11" s="70">
        <v>610184.17760000005</v>
      </c>
      <c r="G11" s="71">
        <v>0.82599999999999996</v>
      </c>
      <c r="H11" s="72">
        <v>73457</v>
      </c>
      <c r="I11" s="73">
        <v>86195</v>
      </c>
      <c r="J11" s="74">
        <v>0.85219999999999996</v>
      </c>
      <c r="K11" s="75">
        <v>14567</v>
      </c>
      <c r="L11" s="76">
        <v>48034</v>
      </c>
      <c r="M11" s="77">
        <v>0.30330000000000001</v>
      </c>
      <c r="N11" s="78">
        <v>35591.279999999999</v>
      </c>
      <c r="O11" s="79">
        <v>3307.31</v>
      </c>
      <c r="P11" s="80">
        <v>1</v>
      </c>
      <c r="Q11" s="40"/>
    </row>
    <row r="12" spans="1:17" x14ac:dyDescent="0.2">
      <c r="A12" s="41">
        <v>6</v>
      </c>
      <c r="B12" s="18" t="s">
        <v>29</v>
      </c>
      <c r="C12" s="56">
        <v>1</v>
      </c>
      <c r="D12" s="69">
        <v>127.34</v>
      </c>
      <c r="E12" s="70">
        <v>101163</v>
      </c>
      <c r="F12" s="70">
        <v>40502.860399999998</v>
      </c>
      <c r="G12" s="71">
        <v>0.33979999999999999</v>
      </c>
      <c r="H12" s="72">
        <v>4014</v>
      </c>
      <c r="I12" s="73">
        <v>93797</v>
      </c>
      <c r="J12" s="74">
        <v>4.2799999999999998E-2</v>
      </c>
      <c r="K12" s="75">
        <v>91219</v>
      </c>
      <c r="L12" s="76">
        <v>307792</v>
      </c>
      <c r="M12" s="77">
        <v>0.2964</v>
      </c>
      <c r="N12" s="78">
        <v>4360.58</v>
      </c>
      <c r="O12" s="79">
        <v>3307.31</v>
      </c>
      <c r="P12" s="80">
        <v>1</v>
      </c>
      <c r="Q12" s="40"/>
    </row>
    <row r="13" spans="1:17" x14ac:dyDescent="0.2">
      <c r="A13" s="41">
        <v>7</v>
      </c>
      <c r="B13" s="18" t="s">
        <v>35</v>
      </c>
      <c r="C13" s="56">
        <v>1</v>
      </c>
      <c r="D13" s="69">
        <v>-209.91</v>
      </c>
      <c r="E13" s="70">
        <v>24752</v>
      </c>
      <c r="F13" s="70">
        <v>-33024.356699999997</v>
      </c>
      <c r="G13" s="71">
        <v>0.1188</v>
      </c>
      <c r="H13" s="72">
        <v>101</v>
      </c>
      <c r="I13" s="73">
        <v>24483</v>
      </c>
      <c r="J13" s="74">
        <v>4.1000000000000003E-3</v>
      </c>
      <c r="K13" s="75">
        <v>24390</v>
      </c>
      <c r="L13" s="76">
        <v>62315</v>
      </c>
      <c r="M13" s="77">
        <v>0.39140000000000003</v>
      </c>
      <c r="N13" s="78">
        <v>3614.55</v>
      </c>
      <c r="O13" s="79">
        <v>3307.31</v>
      </c>
      <c r="P13" s="80">
        <v>1</v>
      </c>
      <c r="Q13" s="40"/>
    </row>
    <row r="14" spans="1:17" x14ac:dyDescent="0.2">
      <c r="A14" s="41">
        <v>8</v>
      </c>
      <c r="B14" s="18" t="s">
        <v>28</v>
      </c>
      <c r="C14" s="56">
        <v>1</v>
      </c>
      <c r="D14" s="69">
        <v>-281.63</v>
      </c>
      <c r="E14" s="70">
        <v>123654</v>
      </c>
      <c r="F14" s="70">
        <v>-99033.004000000001</v>
      </c>
      <c r="G14" s="71">
        <v>5.8000000000000003E-2</v>
      </c>
      <c r="H14" s="72">
        <v>6103</v>
      </c>
      <c r="I14" s="73">
        <v>119908</v>
      </c>
      <c r="J14" s="74">
        <v>5.0900000000000001E-2</v>
      </c>
      <c r="K14" s="75">
        <v>115539</v>
      </c>
      <c r="L14" s="76">
        <v>275975</v>
      </c>
      <c r="M14" s="77">
        <v>0.41870000000000002</v>
      </c>
      <c r="N14" s="78">
        <v>3729.16</v>
      </c>
      <c r="O14" s="79">
        <v>3307.31</v>
      </c>
      <c r="P14" s="80">
        <v>1</v>
      </c>
      <c r="Q14" s="40"/>
    </row>
    <row r="15" spans="1:17" x14ac:dyDescent="0.2">
      <c r="A15" s="41">
        <v>9</v>
      </c>
      <c r="B15" s="18" t="s">
        <v>36</v>
      </c>
      <c r="C15" s="56">
        <v>1</v>
      </c>
      <c r="D15" s="69">
        <v>-296.92</v>
      </c>
      <c r="E15" s="70">
        <v>12343</v>
      </c>
      <c r="F15" s="70">
        <v>-32987.078399999999</v>
      </c>
      <c r="G15" s="71">
        <v>0.1215</v>
      </c>
      <c r="H15" s="72">
        <v>177</v>
      </c>
      <c r="I15" s="73">
        <v>11248</v>
      </c>
      <c r="J15" s="74">
        <v>1.5699999999999999E-2</v>
      </c>
      <c r="K15" s="75">
        <v>11084</v>
      </c>
      <c r="L15" s="76">
        <v>58710</v>
      </c>
      <c r="M15" s="77">
        <v>0.1888</v>
      </c>
      <c r="N15" s="78">
        <v>4064.69</v>
      </c>
      <c r="O15" s="79">
        <v>3307.31</v>
      </c>
      <c r="P15" s="80">
        <v>1</v>
      </c>
      <c r="Q15" s="40"/>
    </row>
    <row r="16" spans="1:17" x14ac:dyDescent="0.2">
      <c r="A16" s="41">
        <v>10</v>
      </c>
      <c r="B16" s="18" t="s">
        <v>369</v>
      </c>
      <c r="C16" s="56">
        <v>1</v>
      </c>
      <c r="D16" s="69">
        <v>-593.85</v>
      </c>
      <c r="E16" s="70">
        <v>940</v>
      </c>
      <c r="F16" s="70">
        <v>-18207.0252</v>
      </c>
      <c r="G16" s="71">
        <v>0.1547</v>
      </c>
      <c r="H16" s="72">
        <v>67</v>
      </c>
      <c r="I16" s="73">
        <v>911</v>
      </c>
      <c r="J16" s="74">
        <v>7.3499999999999996E-2</v>
      </c>
      <c r="K16" s="75">
        <v>856</v>
      </c>
      <c r="L16" s="76">
        <v>3943</v>
      </c>
      <c r="M16" s="77">
        <v>0.21709999999999999</v>
      </c>
      <c r="N16" s="78">
        <v>4740.63</v>
      </c>
      <c r="O16" s="79">
        <v>3307.31</v>
      </c>
      <c r="P16" s="80">
        <v>1</v>
      </c>
      <c r="Q16" s="40"/>
    </row>
    <row r="17" spans="1:17" x14ac:dyDescent="0.2">
      <c r="A17" s="41">
        <v>11</v>
      </c>
      <c r="B17" s="18" t="s">
        <v>27</v>
      </c>
      <c r="C17" s="56">
        <v>1</v>
      </c>
      <c r="D17" s="69">
        <v>93.22</v>
      </c>
      <c r="E17" s="70">
        <v>174224</v>
      </c>
      <c r="F17" s="70">
        <v>38908.419699999999</v>
      </c>
      <c r="G17" s="71">
        <v>0.33429999999999999</v>
      </c>
      <c r="H17" s="72">
        <v>5142</v>
      </c>
      <c r="I17" s="73">
        <v>158594</v>
      </c>
      <c r="J17" s="74">
        <v>3.2399999999999998E-2</v>
      </c>
      <c r="K17" s="75">
        <v>154299</v>
      </c>
      <c r="L17" s="76">
        <v>801937</v>
      </c>
      <c r="M17" s="77">
        <v>0.19239999999999999</v>
      </c>
      <c r="N17" s="78">
        <v>5810.27</v>
      </c>
      <c r="O17" s="79">
        <v>3307.31</v>
      </c>
      <c r="P17" s="80">
        <v>1</v>
      </c>
      <c r="Q17" s="40"/>
    </row>
    <row r="18" spans="1:17" x14ac:dyDescent="0.2">
      <c r="A18" s="41">
        <v>12</v>
      </c>
      <c r="B18" s="18" t="s">
        <v>26</v>
      </c>
      <c r="C18" s="56">
        <v>1</v>
      </c>
      <c r="D18" s="69">
        <v>164.89</v>
      </c>
      <c r="E18" s="70">
        <v>153412</v>
      </c>
      <c r="F18" s="70">
        <v>64582.512699999999</v>
      </c>
      <c r="G18" s="71">
        <v>0.442</v>
      </c>
      <c r="H18" s="72">
        <v>15710</v>
      </c>
      <c r="I18" s="73">
        <v>141501</v>
      </c>
      <c r="J18" s="74">
        <v>0.111</v>
      </c>
      <c r="K18" s="75">
        <v>130103</v>
      </c>
      <c r="L18" s="76">
        <v>524367</v>
      </c>
      <c r="M18" s="77">
        <v>0.24809999999999999</v>
      </c>
      <c r="N18" s="78">
        <v>7088.23</v>
      </c>
      <c r="O18" s="79">
        <v>3307.31</v>
      </c>
      <c r="P18" s="80">
        <v>1</v>
      </c>
      <c r="Q18" s="40"/>
    </row>
    <row r="19" spans="1:17" x14ac:dyDescent="0.2">
      <c r="A19" s="41">
        <v>13</v>
      </c>
      <c r="B19" s="18" t="s">
        <v>367</v>
      </c>
      <c r="C19" s="56">
        <v>1</v>
      </c>
      <c r="D19" s="69">
        <v>-83.37</v>
      </c>
      <c r="E19" s="70">
        <v>24715</v>
      </c>
      <c r="F19" s="70">
        <v>-13107.338900000001</v>
      </c>
      <c r="G19" s="71">
        <v>0.17130000000000001</v>
      </c>
      <c r="H19" s="72">
        <v>661</v>
      </c>
      <c r="I19" s="73">
        <v>23753</v>
      </c>
      <c r="J19" s="74">
        <v>2.7799999999999998E-2</v>
      </c>
      <c r="K19" s="75">
        <v>23172</v>
      </c>
      <c r="L19" s="76">
        <v>36138</v>
      </c>
      <c r="M19" s="77">
        <v>0.64119999999999999</v>
      </c>
      <c r="N19" s="78">
        <v>5435</v>
      </c>
      <c r="O19" s="79">
        <v>3307.31</v>
      </c>
      <c r="P19" s="80">
        <v>1</v>
      </c>
      <c r="Q19" s="40"/>
    </row>
    <row r="20" spans="1:17" x14ac:dyDescent="0.2">
      <c r="A20" s="41">
        <v>14</v>
      </c>
      <c r="B20" s="18" t="s">
        <v>364</v>
      </c>
      <c r="C20" s="56">
        <v>3</v>
      </c>
      <c r="D20" s="69">
        <v>13628.5</v>
      </c>
      <c r="E20" s="70">
        <v>55179</v>
      </c>
      <c r="F20" s="70">
        <v>3201364.3492999999</v>
      </c>
      <c r="G20" s="71">
        <v>0.99450000000000005</v>
      </c>
      <c r="H20" s="72">
        <v>2782</v>
      </c>
      <c r="I20" s="73">
        <v>54478</v>
      </c>
      <c r="J20" s="74">
        <v>5.11E-2</v>
      </c>
      <c r="K20" s="75">
        <v>54283</v>
      </c>
      <c r="L20" s="76">
        <v>64985</v>
      </c>
      <c r="M20" s="77">
        <v>0.83530000000000004</v>
      </c>
      <c r="N20" s="78">
        <v>17826.310000000001</v>
      </c>
      <c r="O20" s="79">
        <v>3307.31</v>
      </c>
      <c r="P20" s="80">
        <v>1</v>
      </c>
      <c r="Q20" s="40"/>
    </row>
    <row r="21" spans="1:17" x14ac:dyDescent="0.2">
      <c r="A21" s="41">
        <v>15</v>
      </c>
      <c r="B21" s="18" t="s">
        <v>23</v>
      </c>
      <c r="C21" s="56">
        <v>3</v>
      </c>
      <c r="D21" s="69">
        <v>2267.56</v>
      </c>
      <c r="E21" s="70">
        <v>79024</v>
      </c>
      <c r="F21" s="70">
        <v>637438.03890000004</v>
      </c>
      <c r="G21" s="71">
        <v>0.83979999999999999</v>
      </c>
      <c r="H21" s="72">
        <v>8596</v>
      </c>
      <c r="I21" s="73">
        <v>31937</v>
      </c>
      <c r="J21" s="74">
        <v>0.26919999999999999</v>
      </c>
      <c r="K21" s="75">
        <v>24296</v>
      </c>
      <c r="L21" s="76">
        <v>61549</v>
      </c>
      <c r="M21" s="77">
        <v>0.3947</v>
      </c>
      <c r="N21" s="78">
        <v>30786.61</v>
      </c>
      <c r="O21" s="79">
        <v>3307.31</v>
      </c>
      <c r="P21" s="80">
        <v>1</v>
      </c>
      <c r="Q21" s="40"/>
    </row>
    <row r="22" spans="1:17" x14ac:dyDescent="0.2">
      <c r="A22" s="41">
        <v>16</v>
      </c>
      <c r="B22" s="18" t="s">
        <v>33</v>
      </c>
      <c r="C22" s="56">
        <v>0</v>
      </c>
      <c r="D22" s="69">
        <v>-8.86</v>
      </c>
      <c r="E22" s="70">
        <v>1194958</v>
      </c>
      <c r="F22" s="70">
        <v>-9682.9123999999993</v>
      </c>
      <c r="G22" s="71">
        <v>0.17960000000000001</v>
      </c>
      <c r="H22" s="72">
        <v>22973</v>
      </c>
      <c r="I22" s="73">
        <v>1182798</v>
      </c>
      <c r="J22" s="74">
        <v>1.9400000000000001E-2</v>
      </c>
      <c r="K22" s="75">
        <v>1164109</v>
      </c>
      <c r="L22" s="76">
        <v>5221951</v>
      </c>
      <c r="M22" s="77">
        <v>0.22289999999999999</v>
      </c>
      <c r="N22" s="78">
        <v>1987.27</v>
      </c>
      <c r="O22" s="79">
        <v>3307.31</v>
      </c>
      <c r="P22" s="80">
        <v>0</v>
      </c>
      <c r="Q22" s="40"/>
    </row>
    <row r="23" spans="1:17" x14ac:dyDescent="0.2">
      <c r="A23" s="41">
        <v>17</v>
      </c>
      <c r="B23" s="18" t="s">
        <v>30</v>
      </c>
      <c r="C23" s="56">
        <v>1</v>
      </c>
      <c r="D23" s="69">
        <v>-88.63</v>
      </c>
      <c r="E23" s="70">
        <v>907561</v>
      </c>
      <c r="F23" s="70">
        <v>-84431.631699999998</v>
      </c>
      <c r="G23" s="71">
        <v>6.9099999999999995E-2</v>
      </c>
      <c r="H23" s="72">
        <v>536</v>
      </c>
      <c r="I23" s="73">
        <v>867908</v>
      </c>
      <c r="J23" s="74">
        <v>5.9999999999999995E-4</v>
      </c>
      <c r="K23" s="75">
        <v>867539</v>
      </c>
      <c r="L23" s="76">
        <v>2608626</v>
      </c>
      <c r="M23" s="77">
        <v>0.33260000000000001</v>
      </c>
      <c r="N23" s="78">
        <v>4450.6499999999996</v>
      </c>
      <c r="O23" s="79">
        <v>3307.31</v>
      </c>
      <c r="P23" s="80">
        <v>1</v>
      </c>
      <c r="Q23" s="40"/>
    </row>
    <row r="24" spans="1:17" x14ac:dyDescent="0.2">
      <c r="A24" s="41">
        <v>18</v>
      </c>
      <c r="B24" s="18" t="s">
        <v>37</v>
      </c>
      <c r="C24" s="56">
        <v>1</v>
      </c>
      <c r="D24" s="69">
        <v>339.8</v>
      </c>
      <c r="E24" s="70">
        <v>546457</v>
      </c>
      <c r="F24" s="70">
        <v>251190.23869999999</v>
      </c>
      <c r="G24" s="71">
        <v>0.67679999999999996</v>
      </c>
      <c r="H24" s="72">
        <v>1663</v>
      </c>
      <c r="I24" s="73">
        <v>428461</v>
      </c>
      <c r="J24" s="74">
        <v>3.8999999999999998E-3</v>
      </c>
      <c r="K24" s="75">
        <v>427034</v>
      </c>
      <c r="L24" s="76">
        <v>2177753</v>
      </c>
      <c r="M24" s="77">
        <v>0.1961</v>
      </c>
      <c r="N24" s="78">
        <v>9803.6200000000008</v>
      </c>
      <c r="O24" s="79">
        <v>3307.31</v>
      </c>
      <c r="P24" s="80">
        <v>1</v>
      </c>
      <c r="Q24" s="40"/>
    </row>
    <row r="25" spans="1:17" x14ac:dyDescent="0.2">
      <c r="A25" s="41">
        <v>19</v>
      </c>
      <c r="B25" s="18" t="s">
        <v>38</v>
      </c>
      <c r="C25" s="56">
        <v>1</v>
      </c>
      <c r="D25" s="69">
        <v>-213.28</v>
      </c>
      <c r="E25" s="70">
        <v>12464</v>
      </c>
      <c r="F25" s="70">
        <v>-23811.0645</v>
      </c>
      <c r="G25" s="71">
        <v>0.1464</v>
      </c>
      <c r="H25" s="72">
        <v>844</v>
      </c>
      <c r="I25" s="73">
        <v>12027</v>
      </c>
      <c r="J25" s="74">
        <v>7.0199999999999999E-2</v>
      </c>
      <c r="K25" s="75">
        <v>11330</v>
      </c>
      <c r="L25" s="76">
        <v>24212</v>
      </c>
      <c r="M25" s="77">
        <v>0.46789999999999998</v>
      </c>
      <c r="N25" s="78">
        <v>5363.08</v>
      </c>
      <c r="O25" s="79">
        <v>3307.31</v>
      </c>
      <c r="P25" s="80">
        <v>1</v>
      </c>
      <c r="Q25" s="40"/>
    </row>
    <row r="26" spans="1:17" x14ac:dyDescent="0.2">
      <c r="A26" s="41">
        <v>20</v>
      </c>
      <c r="B26" s="18" t="s">
        <v>39</v>
      </c>
      <c r="C26" s="56">
        <v>0</v>
      </c>
      <c r="D26" s="69">
        <v>-0.09</v>
      </c>
      <c r="E26" s="70">
        <v>38318</v>
      </c>
      <c r="F26" s="70">
        <v>-17.6678</v>
      </c>
      <c r="G26" s="71">
        <v>0.2099</v>
      </c>
      <c r="H26" s="72">
        <v>980</v>
      </c>
      <c r="I26" s="73">
        <v>36553</v>
      </c>
      <c r="J26" s="74">
        <v>2.6800000000000001E-2</v>
      </c>
      <c r="K26" s="75">
        <v>35692</v>
      </c>
      <c r="L26" s="76">
        <v>213571</v>
      </c>
      <c r="M26" s="77">
        <v>0.1671</v>
      </c>
      <c r="N26" s="78">
        <v>2342.04</v>
      </c>
      <c r="O26" s="79">
        <v>3307.31</v>
      </c>
      <c r="P26" s="80">
        <v>0</v>
      </c>
      <c r="Q26" s="40"/>
    </row>
    <row r="27" spans="1:17" x14ac:dyDescent="0.2">
      <c r="A27" s="41">
        <v>21</v>
      </c>
      <c r="B27" s="18" t="s">
        <v>40</v>
      </c>
      <c r="C27" s="56">
        <v>0</v>
      </c>
      <c r="D27" s="69">
        <v>67.69</v>
      </c>
      <c r="E27" s="70">
        <v>60303</v>
      </c>
      <c r="F27" s="70">
        <v>16623.557499999999</v>
      </c>
      <c r="G27" s="71">
        <v>0.24310000000000001</v>
      </c>
      <c r="H27" s="72">
        <v>826</v>
      </c>
      <c r="I27" s="73">
        <v>58073</v>
      </c>
      <c r="J27" s="74">
        <v>1.4200000000000001E-2</v>
      </c>
      <c r="K27" s="75">
        <v>57445</v>
      </c>
      <c r="L27" s="76">
        <v>443786</v>
      </c>
      <c r="M27" s="77">
        <v>0.12939999999999999</v>
      </c>
      <c r="N27" s="78">
        <v>2199.83</v>
      </c>
      <c r="O27" s="79">
        <v>3307.31</v>
      </c>
      <c r="P27" s="80">
        <v>0</v>
      </c>
      <c r="Q27" s="40"/>
    </row>
    <row r="28" spans="1:17" x14ac:dyDescent="0.2">
      <c r="A28" s="41">
        <v>22</v>
      </c>
      <c r="B28" s="18" t="s">
        <v>368</v>
      </c>
      <c r="C28" s="56">
        <v>1</v>
      </c>
      <c r="D28" s="69">
        <v>19.36</v>
      </c>
      <c r="E28" s="70">
        <v>35505</v>
      </c>
      <c r="F28" s="70">
        <v>3647.4335000000001</v>
      </c>
      <c r="G28" s="71">
        <v>0.2155</v>
      </c>
      <c r="H28" s="72">
        <v>22</v>
      </c>
      <c r="I28" s="73">
        <v>31243</v>
      </c>
      <c r="J28" s="74">
        <v>6.9999999999999999E-4</v>
      </c>
      <c r="K28" s="75">
        <v>31222</v>
      </c>
      <c r="L28" s="76">
        <v>53527</v>
      </c>
      <c r="M28" s="77">
        <v>0.58330000000000004</v>
      </c>
      <c r="N28" s="78">
        <v>7126</v>
      </c>
      <c r="O28" s="79">
        <v>3307.31</v>
      </c>
      <c r="P28" s="80">
        <v>1</v>
      </c>
      <c r="Q28" s="40"/>
    </row>
    <row r="29" spans="1:17" x14ac:dyDescent="0.2">
      <c r="A29" s="41">
        <v>23</v>
      </c>
      <c r="B29" s="18" t="s">
        <v>34</v>
      </c>
      <c r="C29" s="56">
        <v>1</v>
      </c>
      <c r="D29" s="69">
        <v>322.89</v>
      </c>
      <c r="E29" s="70">
        <v>357271</v>
      </c>
      <c r="F29" s="70">
        <v>192999.60449999999</v>
      </c>
      <c r="G29" s="71">
        <v>0.62709999999999999</v>
      </c>
      <c r="H29" s="72">
        <v>24113</v>
      </c>
      <c r="I29" s="73">
        <v>302872</v>
      </c>
      <c r="J29" s="74">
        <v>7.9600000000000004E-2</v>
      </c>
      <c r="K29" s="75">
        <v>279411</v>
      </c>
      <c r="L29" s="76">
        <v>1850582</v>
      </c>
      <c r="M29" s="77">
        <v>0.151</v>
      </c>
      <c r="N29" s="78">
        <v>6563.64</v>
      </c>
      <c r="O29" s="79">
        <v>3307.31</v>
      </c>
      <c r="P29" s="80">
        <v>1</v>
      </c>
      <c r="Q29" s="40"/>
    </row>
    <row r="30" spans="1:17" x14ac:dyDescent="0.2">
      <c r="A30" s="41">
        <v>24</v>
      </c>
      <c r="B30" s="18" t="s">
        <v>41</v>
      </c>
      <c r="C30" s="56">
        <v>3</v>
      </c>
      <c r="D30" s="69">
        <v>1864.72</v>
      </c>
      <c r="E30" s="70">
        <v>73394</v>
      </c>
      <c r="F30" s="70">
        <v>505176.23129999998</v>
      </c>
      <c r="G30" s="71">
        <v>0.78449999999999998</v>
      </c>
      <c r="H30" s="72">
        <v>22861</v>
      </c>
      <c r="I30" s="73">
        <v>71171</v>
      </c>
      <c r="J30" s="74">
        <v>0.32119999999999999</v>
      </c>
      <c r="K30" s="75">
        <v>64194</v>
      </c>
      <c r="L30" s="76">
        <v>88656</v>
      </c>
      <c r="M30" s="77">
        <v>0.72409999999999997</v>
      </c>
      <c r="N30" s="78">
        <v>13193.77</v>
      </c>
      <c r="O30" s="79">
        <v>3307.31</v>
      </c>
      <c r="P30" s="80">
        <v>1</v>
      </c>
      <c r="Q30" s="40"/>
    </row>
    <row r="31" spans="1:17" x14ac:dyDescent="0.2">
      <c r="A31" s="41">
        <v>25</v>
      </c>
      <c r="B31" s="18" t="s">
        <v>42</v>
      </c>
      <c r="C31" s="56">
        <v>3</v>
      </c>
      <c r="D31" s="69">
        <v>2138.9699999999998</v>
      </c>
      <c r="E31" s="70">
        <v>506412</v>
      </c>
      <c r="F31" s="70">
        <v>1522150.7822</v>
      </c>
      <c r="G31" s="71">
        <v>0.95030000000000003</v>
      </c>
      <c r="H31" s="72">
        <v>163444</v>
      </c>
      <c r="I31" s="73">
        <v>491556</v>
      </c>
      <c r="J31" s="74">
        <v>0.33250000000000002</v>
      </c>
      <c r="K31" s="75">
        <v>433402</v>
      </c>
      <c r="L31" s="76">
        <v>557893</v>
      </c>
      <c r="M31" s="77">
        <v>0.77690000000000003</v>
      </c>
      <c r="N31" s="78">
        <v>12200.61</v>
      </c>
      <c r="O31" s="79">
        <v>3307.31</v>
      </c>
      <c r="P31" s="80">
        <v>1</v>
      </c>
      <c r="Q31" s="40"/>
    </row>
    <row r="32" spans="1:17" ht="25.5" x14ac:dyDescent="0.2">
      <c r="A32" s="41">
        <v>26</v>
      </c>
      <c r="B32" s="18" t="s">
        <v>43</v>
      </c>
      <c r="C32" s="56">
        <v>3</v>
      </c>
      <c r="D32" s="69">
        <v>2645.85</v>
      </c>
      <c r="E32" s="70">
        <v>183101</v>
      </c>
      <c r="F32" s="70">
        <v>1132165.236</v>
      </c>
      <c r="G32" s="71">
        <v>0.91710000000000003</v>
      </c>
      <c r="H32" s="72">
        <v>78649</v>
      </c>
      <c r="I32" s="73">
        <v>174753</v>
      </c>
      <c r="J32" s="74">
        <v>0.4501</v>
      </c>
      <c r="K32" s="75">
        <v>150178</v>
      </c>
      <c r="L32" s="76">
        <v>198767</v>
      </c>
      <c r="M32" s="77">
        <v>0.75549999999999995</v>
      </c>
      <c r="N32" s="78">
        <v>15522.94</v>
      </c>
      <c r="O32" s="79">
        <v>3307.31</v>
      </c>
      <c r="P32" s="80">
        <v>1</v>
      </c>
      <c r="Q32" s="40"/>
    </row>
    <row r="33" spans="1:17" ht="25.5" x14ac:dyDescent="0.2">
      <c r="A33" s="41">
        <v>27</v>
      </c>
      <c r="B33" s="18" t="s">
        <v>48</v>
      </c>
      <c r="C33" s="56">
        <v>3</v>
      </c>
      <c r="D33" s="69">
        <v>1191.3699999999999</v>
      </c>
      <c r="E33" s="70">
        <v>310218</v>
      </c>
      <c r="F33" s="70">
        <v>663562.55920000002</v>
      </c>
      <c r="G33" s="71">
        <v>0.8508</v>
      </c>
      <c r="H33" s="72">
        <v>69959</v>
      </c>
      <c r="I33" s="73">
        <v>304316</v>
      </c>
      <c r="J33" s="74">
        <v>0.22989999999999999</v>
      </c>
      <c r="K33" s="75">
        <v>287121</v>
      </c>
      <c r="L33" s="76">
        <v>349208</v>
      </c>
      <c r="M33" s="77">
        <v>0.82220000000000004</v>
      </c>
      <c r="N33" s="78">
        <v>9049.92</v>
      </c>
      <c r="O33" s="79">
        <v>3307.31</v>
      </c>
      <c r="P33" s="80">
        <v>1</v>
      </c>
      <c r="Q33" s="40"/>
    </row>
    <row r="34" spans="1:17" ht="25.5" x14ac:dyDescent="0.2">
      <c r="A34" s="41">
        <v>28</v>
      </c>
      <c r="B34" s="18" t="s">
        <v>44</v>
      </c>
      <c r="C34" s="56">
        <v>3</v>
      </c>
      <c r="D34" s="69">
        <v>2939.84</v>
      </c>
      <c r="E34" s="70">
        <v>44531</v>
      </c>
      <c r="F34" s="70">
        <v>620375.32889999996</v>
      </c>
      <c r="G34" s="71">
        <v>0.83430000000000004</v>
      </c>
      <c r="H34" s="72">
        <v>8630</v>
      </c>
      <c r="I34" s="73">
        <v>42290</v>
      </c>
      <c r="J34" s="74">
        <v>0.2041</v>
      </c>
      <c r="K34" s="75">
        <v>38762</v>
      </c>
      <c r="L34" s="76">
        <v>65059</v>
      </c>
      <c r="M34" s="77">
        <v>0.5958</v>
      </c>
      <c r="N34" s="78">
        <v>13694.69</v>
      </c>
      <c r="O34" s="79">
        <v>3307.31</v>
      </c>
      <c r="P34" s="80">
        <v>1</v>
      </c>
      <c r="Q34" s="40"/>
    </row>
    <row r="35" spans="1:17" x14ac:dyDescent="0.2">
      <c r="A35" s="41">
        <v>29</v>
      </c>
      <c r="B35" s="18" t="s">
        <v>45</v>
      </c>
      <c r="C35" s="56">
        <v>1</v>
      </c>
      <c r="D35" s="69">
        <v>120.21</v>
      </c>
      <c r="E35" s="70">
        <v>141704</v>
      </c>
      <c r="F35" s="70">
        <v>45249.517399999997</v>
      </c>
      <c r="G35" s="71">
        <v>0.35639999999999999</v>
      </c>
      <c r="H35" s="72">
        <v>16473</v>
      </c>
      <c r="I35" s="73">
        <v>140214</v>
      </c>
      <c r="J35" s="74">
        <v>0.11749999999999999</v>
      </c>
      <c r="K35" s="75">
        <v>135517</v>
      </c>
      <c r="L35" s="76">
        <v>226143</v>
      </c>
      <c r="M35" s="77">
        <v>0.59930000000000005</v>
      </c>
      <c r="N35" s="78">
        <v>5049.28</v>
      </c>
      <c r="O35" s="79">
        <v>3307.31</v>
      </c>
      <c r="P35" s="80">
        <v>1</v>
      </c>
      <c r="Q35" s="40"/>
    </row>
    <row r="36" spans="1:17" x14ac:dyDescent="0.2">
      <c r="A36" s="41">
        <v>30</v>
      </c>
      <c r="B36" s="18" t="s">
        <v>46</v>
      </c>
      <c r="C36" s="56">
        <v>1</v>
      </c>
      <c r="D36" s="69">
        <v>-167.6</v>
      </c>
      <c r="E36" s="70">
        <v>516600</v>
      </c>
      <c r="F36" s="70">
        <v>-120465.173</v>
      </c>
      <c r="G36" s="71">
        <v>4.4200000000000003E-2</v>
      </c>
      <c r="H36" s="72">
        <v>53431</v>
      </c>
      <c r="I36" s="73">
        <v>511005</v>
      </c>
      <c r="J36" s="74">
        <v>0.1046</v>
      </c>
      <c r="K36" s="75">
        <v>490369</v>
      </c>
      <c r="L36" s="76">
        <v>919202</v>
      </c>
      <c r="M36" s="77">
        <v>0.53349999999999997</v>
      </c>
      <c r="N36" s="78">
        <v>5252.09</v>
      </c>
      <c r="O36" s="79">
        <v>3307.31</v>
      </c>
      <c r="P36" s="80">
        <v>1</v>
      </c>
      <c r="Q36" s="40"/>
    </row>
    <row r="37" spans="1:17" x14ac:dyDescent="0.2">
      <c r="A37" s="41">
        <v>31</v>
      </c>
      <c r="B37" s="18" t="s">
        <v>47</v>
      </c>
      <c r="C37" s="56">
        <v>3</v>
      </c>
      <c r="D37" s="69">
        <v>1734.05</v>
      </c>
      <c r="E37" s="70">
        <v>635917</v>
      </c>
      <c r="F37" s="70">
        <v>1382804.4894999999</v>
      </c>
      <c r="G37" s="71">
        <v>0.94750000000000001</v>
      </c>
      <c r="H37" s="72">
        <v>100141</v>
      </c>
      <c r="I37" s="73">
        <v>630933</v>
      </c>
      <c r="J37" s="74">
        <v>0.15870000000000001</v>
      </c>
      <c r="K37" s="75">
        <v>613626</v>
      </c>
      <c r="L37" s="76">
        <v>735863</v>
      </c>
      <c r="M37" s="77">
        <v>0.83389999999999997</v>
      </c>
      <c r="N37" s="78">
        <v>7713.34</v>
      </c>
      <c r="O37" s="79">
        <v>3307.31</v>
      </c>
      <c r="P37" s="80">
        <v>1</v>
      </c>
      <c r="Q37" s="40"/>
    </row>
    <row r="38" spans="1:17" x14ac:dyDescent="0.2">
      <c r="A38" s="41">
        <v>32</v>
      </c>
      <c r="B38" s="18" t="s">
        <v>344</v>
      </c>
      <c r="C38" s="56">
        <v>3</v>
      </c>
      <c r="D38" s="69">
        <v>518.21</v>
      </c>
      <c r="E38" s="70">
        <v>734106</v>
      </c>
      <c r="F38" s="70">
        <v>444002.8922</v>
      </c>
      <c r="G38" s="71">
        <v>0.75690000000000002</v>
      </c>
      <c r="H38" s="72">
        <v>94891</v>
      </c>
      <c r="I38" s="73">
        <v>724253</v>
      </c>
      <c r="J38" s="74">
        <v>0.13100000000000001</v>
      </c>
      <c r="K38" s="75">
        <v>703211</v>
      </c>
      <c r="L38" s="76">
        <v>856017</v>
      </c>
      <c r="M38" s="77">
        <v>0.82150000000000001</v>
      </c>
      <c r="N38" s="78">
        <v>7191.36</v>
      </c>
      <c r="O38" s="79">
        <v>3307.31</v>
      </c>
      <c r="P38" s="80">
        <v>1</v>
      </c>
      <c r="Q38" s="40"/>
    </row>
    <row r="39" spans="1:17" ht="25.5" x14ac:dyDescent="0.2">
      <c r="A39" s="41">
        <v>33</v>
      </c>
      <c r="B39" s="18" t="s">
        <v>49</v>
      </c>
      <c r="C39" s="56">
        <v>3</v>
      </c>
      <c r="D39" s="69">
        <v>3401.39</v>
      </c>
      <c r="E39" s="70">
        <v>50985</v>
      </c>
      <c r="F39" s="70">
        <v>768029.05240000004</v>
      </c>
      <c r="G39" s="71">
        <v>0.87290000000000001</v>
      </c>
      <c r="H39" s="72">
        <v>13854</v>
      </c>
      <c r="I39" s="73">
        <v>49259</v>
      </c>
      <c r="J39" s="74">
        <v>0.28120000000000001</v>
      </c>
      <c r="K39" s="75">
        <v>44374</v>
      </c>
      <c r="L39" s="76">
        <v>65814</v>
      </c>
      <c r="M39" s="77">
        <v>0.67420000000000002</v>
      </c>
      <c r="N39" s="78">
        <v>13702.2</v>
      </c>
      <c r="O39" s="79">
        <v>3307.31</v>
      </c>
      <c r="P39" s="80">
        <v>1</v>
      </c>
      <c r="Q39" s="40"/>
    </row>
    <row r="40" spans="1:17" ht="25.5" x14ac:dyDescent="0.2">
      <c r="A40" s="41">
        <v>34</v>
      </c>
      <c r="B40" s="18" t="s">
        <v>50</v>
      </c>
      <c r="C40" s="56">
        <v>1</v>
      </c>
      <c r="D40" s="69">
        <v>374.58</v>
      </c>
      <c r="E40" s="70">
        <v>64583</v>
      </c>
      <c r="F40" s="70">
        <v>95192.851299999995</v>
      </c>
      <c r="G40" s="71">
        <v>0.5</v>
      </c>
      <c r="H40" s="72">
        <v>11266</v>
      </c>
      <c r="I40" s="73">
        <v>63479</v>
      </c>
      <c r="J40" s="74">
        <v>0.17749999999999999</v>
      </c>
      <c r="K40" s="75">
        <v>60266</v>
      </c>
      <c r="L40" s="76">
        <v>78972</v>
      </c>
      <c r="M40" s="77">
        <v>0.7631</v>
      </c>
      <c r="N40" s="78">
        <v>6762.14</v>
      </c>
      <c r="O40" s="79">
        <v>3307.31</v>
      </c>
      <c r="P40" s="80">
        <v>1</v>
      </c>
      <c r="Q40" s="40"/>
    </row>
    <row r="41" spans="1:17" ht="25.5" x14ac:dyDescent="0.2">
      <c r="A41" s="41">
        <v>35</v>
      </c>
      <c r="B41" s="18" t="s">
        <v>51</v>
      </c>
      <c r="C41" s="56">
        <v>3</v>
      </c>
      <c r="D41" s="69">
        <v>6435.21</v>
      </c>
      <c r="E41" s="70">
        <v>546434</v>
      </c>
      <c r="F41" s="70">
        <v>4756983.3798000002</v>
      </c>
      <c r="G41" s="71">
        <v>0.99719999999999998</v>
      </c>
      <c r="H41" s="72">
        <v>85122</v>
      </c>
      <c r="I41" s="73">
        <v>379262</v>
      </c>
      <c r="J41" s="74">
        <v>0.22439999999999999</v>
      </c>
      <c r="K41" s="75">
        <v>342917</v>
      </c>
      <c r="L41" s="76">
        <v>520997</v>
      </c>
      <c r="M41" s="77">
        <v>0.65820000000000001</v>
      </c>
      <c r="N41" s="78">
        <v>19274.099999999999</v>
      </c>
      <c r="O41" s="79">
        <v>3307.31</v>
      </c>
      <c r="P41" s="80">
        <v>1</v>
      </c>
      <c r="Q41" s="40"/>
    </row>
    <row r="42" spans="1:17" x14ac:dyDescent="0.2">
      <c r="A42" s="41">
        <v>36</v>
      </c>
      <c r="B42" s="18" t="s">
        <v>52</v>
      </c>
      <c r="C42" s="56">
        <v>3</v>
      </c>
      <c r="D42" s="69">
        <v>4695.37</v>
      </c>
      <c r="E42" s="70">
        <v>280103</v>
      </c>
      <c r="F42" s="70">
        <v>2485014.9297000002</v>
      </c>
      <c r="G42" s="71">
        <v>0.98619999999999997</v>
      </c>
      <c r="H42" s="72">
        <v>53105</v>
      </c>
      <c r="I42" s="73">
        <v>274071</v>
      </c>
      <c r="J42" s="74">
        <v>0.1938</v>
      </c>
      <c r="K42" s="75">
        <v>262333</v>
      </c>
      <c r="L42" s="76">
        <v>324243</v>
      </c>
      <c r="M42" s="77">
        <v>0.80910000000000004</v>
      </c>
      <c r="N42" s="78">
        <v>14037.31</v>
      </c>
      <c r="O42" s="79">
        <v>3307.31</v>
      </c>
      <c r="P42" s="80">
        <v>1</v>
      </c>
      <c r="Q42" s="40"/>
    </row>
    <row r="43" spans="1:17" x14ac:dyDescent="0.2">
      <c r="A43" s="41">
        <v>37</v>
      </c>
      <c r="B43" s="18" t="s">
        <v>53</v>
      </c>
      <c r="C43" s="56">
        <v>1</v>
      </c>
      <c r="D43" s="69">
        <v>-70.25</v>
      </c>
      <c r="E43" s="70">
        <v>334338</v>
      </c>
      <c r="F43" s="70">
        <v>-40619.400099999999</v>
      </c>
      <c r="G43" s="71">
        <v>0.1077</v>
      </c>
      <c r="H43" s="72">
        <v>19299</v>
      </c>
      <c r="I43" s="73">
        <v>326103</v>
      </c>
      <c r="J43" s="74">
        <v>5.9200000000000003E-2</v>
      </c>
      <c r="K43" s="75">
        <v>311145</v>
      </c>
      <c r="L43" s="76">
        <v>655852</v>
      </c>
      <c r="M43" s="77">
        <v>0.47439999999999999</v>
      </c>
      <c r="N43" s="78">
        <v>5378.69</v>
      </c>
      <c r="O43" s="79">
        <v>3307.31</v>
      </c>
      <c r="P43" s="80">
        <v>1</v>
      </c>
      <c r="Q43" s="40"/>
    </row>
    <row r="44" spans="1:17" ht="25.5" x14ac:dyDescent="0.2">
      <c r="A44" s="41">
        <v>38</v>
      </c>
      <c r="B44" s="18" t="s">
        <v>370</v>
      </c>
      <c r="C44" s="56">
        <v>1</v>
      </c>
      <c r="D44" s="69">
        <v>-7.19</v>
      </c>
      <c r="E44" s="70">
        <v>719365</v>
      </c>
      <c r="F44" s="70">
        <v>-6100.6561000000002</v>
      </c>
      <c r="G44" s="71">
        <v>0.19059999999999999</v>
      </c>
      <c r="H44" s="72">
        <v>123808</v>
      </c>
      <c r="I44" s="73">
        <v>582346</v>
      </c>
      <c r="J44" s="74">
        <v>0.21260000000000001</v>
      </c>
      <c r="K44" s="75">
        <v>480445</v>
      </c>
      <c r="L44" s="76">
        <v>1039971</v>
      </c>
      <c r="M44" s="77">
        <v>0.46200000000000002</v>
      </c>
      <c r="N44" s="78">
        <v>6171.37</v>
      </c>
      <c r="O44" s="79">
        <v>3307.31</v>
      </c>
      <c r="P44" s="80">
        <v>1</v>
      </c>
      <c r="Q44" s="40"/>
    </row>
    <row r="45" spans="1:17" ht="25.5" x14ac:dyDescent="0.2">
      <c r="A45" s="41">
        <v>39</v>
      </c>
      <c r="B45" s="18" t="s">
        <v>54</v>
      </c>
      <c r="C45" s="56">
        <v>1</v>
      </c>
      <c r="D45" s="69">
        <v>543.41</v>
      </c>
      <c r="E45" s="70">
        <v>17309</v>
      </c>
      <c r="F45" s="70">
        <v>71492.584400000007</v>
      </c>
      <c r="G45" s="71">
        <v>0.45860000000000001</v>
      </c>
      <c r="H45" s="72">
        <v>5981</v>
      </c>
      <c r="I45" s="73">
        <v>14565</v>
      </c>
      <c r="J45" s="74">
        <v>0.41060000000000002</v>
      </c>
      <c r="K45" s="75">
        <v>9303</v>
      </c>
      <c r="L45" s="76">
        <v>25091</v>
      </c>
      <c r="M45" s="77">
        <v>0.37080000000000002</v>
      </c>
      <c r="N45" s="78">
        <v>10168.219999999999</v>
      </c>
      <c r="O45" s="79">
        <v>3307.31</v>
      </c>
      <c r="P45" s="80">
        <v>1</v>
      </c>
      <c r="Q45" s="40"/>
    </row>
    <row r="46" spans="1:17" ht="25.5" x14ac:dyDescent="0.2">
      <c r="A46" s="41">
        <v>40</v>
      </c>
      <c r="B46" s="18" t="s">
        <v>55</v>
      </c>
      <c r="C46" s="56">
        <v>0</v>
      </c>
      <c r="D46" s="69">
        <v>-72.34</v>
      </c>
      <c r="E46" s="70">
        <v>1766586</v>
      </c>
      <c r="F46" s="70">
        <v>-96145.699900000007</v>
      </c>
      <c r="G46" s="71">
        <v>6.3500000000000001E-2</v>
      </c>
      <c r="H46" s="72">
        <v>42620</v>
      </c>
      <c r="I46" s="73">
        <v>1726333</v>
      </c>
      <c r="J46" s="74">
        <v>2.47E-2</v>
      </c>
      <c r="K46" s="75">
        <v>1696824</v>
      </c>
      <c r="L46" s="76">
        <v>6200722</v>
      </c>
      <c r="M46" s="77">
        <v>0.27360000000000001</v>
      </c>
      <c r="N46" s="78">
        <v>3107.36</v>
      </c>
      <c r="O46" s="79">
        <v>3307.31</v>
      </c>
      <c r="P46" s="80">
        <v>0</v>
      </c>
      <c r="Q46" s="40"/>
    </row>
    <row r="47" spans="1:17" ht="25.5" x14ac:dyDescent="0.2">
      <c r="A47" s="41">
        <v>41</v>
      </c>
      <c r="B47" s="18" t="s">
        <v>56</v>
      </c>
      <c r="C47" s="56">
        <v>1</v>
      </c>
      <c r="D47" s="69">
        <v>-40.799999999999997</v>
      </c>
      <c r="E47" s="70">
        <v>1608510</v>
      </c>
      <c r="F47" s="70">
        <v>-51750.6829</v>
      </c>
      <c r="G47" s="71">
        <v>9.6699999999999994E-2</v>
      </c>
      <c r="H47" s="72">
        <v>141306</v>
      </c>
      <c r="I47" s="73">
        <v>1564115</v>
      </c>
      <c r="J47" s="74">
        <v>9.0300000000000005E-2</v>
      </c>
      <c r="K47" s="75">
        <v>1479350</v>
      </c>
      <c r="L47" s="76">
        <v>4335742</v>
      </c>
      <c r="M47" s="77">
        <v>0.3412</v>
      </c>
      <c r="N47" s="78">
        <v>3436.72</v>
      </c>
      <c r="O47" s="79">
        <v>3307.31</v>
      </c>
      <c r="P47" s="80">
        <v>1</v>
      </c>
      <c r="Q47" s="40"/>
    </row>
    <row r="48" spans="1:17" ht="25.5" x14ac:dyDescent="0.2">
      <c r="A48" s="41">
        <v>42</v>
      </c>
      <c r="B48" s="18" t="s">
        <v>57</v>
      </c>
      <c r="C48" s="56">
        <v>1</v>
      </c>
      <c r="D48" s="69">
        <v>-20.56</v>
      </c>
      <c r="E48" s="70">
        <v>490186</v>
      </c>
      <c r="F48" s="70">
        <v>-14397.1651</v>
      </c>
      <c r="G48" s="71">
        <v>0.16569999999999999</v>
      </c>
      <c r="H48" s="72">
        <v>22009</v>
      </c>
      <c r="I48" s="73">
        <v>471899</v>
      </c>
      <c r="J48" s="74">
        <v>4.6600000000000003E-2</v>
      </c>
      <c r="K48" s="75">
        <v>459401</v>
      </c>
      <c r="L48" s="76">
        <v>839108</v>
      </c>
      <c r="M48" s="77">
        <v>0.54749999999999999</v>
      </c>
      <c r="N48" s="78">
        <v>5218.22</v>
      </c>
      <c r="O48" s="79">
        <v>3307.31</v>
      </c>
      <c r="P48" s="80">
        <v>1</v>
      </c>
      <c r="Q48" s="40"/>
    </row>
    <row r="49" spans="1:17" ht="25.5" x14ac:dyDescent="0.2">
      <c r="A49" s="41">
        <v>43</v>
      </c>
      <c r="B49" s="18" t="s">
        <v>58</v>
      </c>
      <c r="C49" s="56">
        <v>3</v>
      </c>
      <c r="D49" s="69">
        <v>567.17999999999995</v>
      </c>
      <c r="E49" s="70">
        <v>854072</v>
      </c>
      <c r="F49" s="70">
        <v>524168.90460000001</v>
      </c>
      <c r="G49" s="71">
        <v>0.79010000000000002</v>
      </c>
      <c r="H49" s="72">
        <v>95393</v>
      </c>
      <c r="I49" s="73">
        <v>733216</v>
      </c>
      <c r="J49" s="74">
        <v>0.13009999999999999</v>
      </c>
      <c r="K49" s="75">
        <v>652400</v>
      </c>
      <c r="L49" s="76">
        <v>1735240</v>
      </c>
      <c r="M49" s="77">
        <v>0.376</v>
      </c>
      <c r="N49" s="78">
        <v>8473</v>
      </c>
      <c r="O49" s="79">
        <v>3307.31</v>
      </c>
      <c r="P49" s="80">
        <v>1</v>
      </c>
      <c r="Q49" s="40"/>
    </row>
    <row r="50" spans="1:17" x14ac:dyDescent="0.2">
      <c r="A50" s="41">
        <v>44</v>
      </c>
      <c r="B50" s="18" t="s">
        <v>127</v>
      </c>
      <c r="C50" s="56">
        <v>3</v>
      </c>
      <c r="D50" s="69">
        <v>4119.82</v>
      </c>
      <c r="E50" s="70">
        <v>217803</v>
      </c>
      <c r="F50" s="70">
        <v>1922694.7705999999</v>
      </c>
      <c r="G50" s="71">
        <v>0.97240000000000004</v>
      </c>
      <c r="H50" s="72">
        <v>13990</v>
      </c>
      <c r="I50" s="73">
        <v>144078</v>
      </c>
      <c r="J50" s="74">
        <v>9.7100000000000006E-2</v>
      </c>
      <c r="K50" s="75">
        <v>134505</v>
      </c>
      <c r="L50" s="76">
        <v>190481</v>
      </c>
      <c r="M50" s="77">
        <v>0.70609999999999995</v>
      </c>
      <c r="N50" s="78">
        <v>19579.45</v>
      </c>
      <c r="O50" s="79">
        <v>3307.31</v>
      </c>
      <c r="P50" s="80">
        <v>1</v>
      </c>
      <c r="Q50" s="40"/>
    </row>
    <row r="51" spans="1:17" ht="25.5" x14ac:dyDescent="0.2">
      <c r="A51" s="41">
        <v>45</v>
      </c>
      <c r="B51" s="18" t="s">
        <v>134</v>
      </c>
      <c r="C51" s="56">
        <v>1</v>
      </c>
      <c r="D51" s="69">
        <v>-106.41</v>
      </c>
      <c r="E51" s="70">
        <v>240293</v>
      </c>
      <c r="F51" s="70">
        <v>-52160.207999999999</v>
      </c>
      <c r="G51" s="71">
        <v>9.1200000000000003E-2</v>
      </c>
      <c r="H51" s="72">
        <v>5465</v>
      </c>
      <c r="I51" s="73">
        <v>205839</v>
      </c>
      <c r="J51" s="74">
        <v>2.6499999999999999E-2</v>
      </c>
      <c r="K51" s="75">
        <v>201818</v>
      </c>
      <c r="L51" s="76">
        <v>279095</v>
      </c>
      <c r="M51" s="77">
        <v>0.72309999999999997</v>
      </c>
      <c r="N51" s="78">
        <v>8253.75</v>
      </c>
      <c r="O51" s="79">
        <v>3307.31</v>
      </c>
      <c r="P51" s="80">
        <v>1</v>
      </c>
      <c r="Q51" s="40"/>
    </row>
    <row r="52" spans="1:17" x14ac:dyDescent="0.2">
      <c r="A52" s="41">
        <v>46</v>
      </c>
      <c r="B52" s="18" t="s">
        <v>129</v>
      </c>
      <c r="C52" s="56">
        <v>1</v>
      </c>
      <c r="D52" s="69">
        <v>587.57000000000005</v>
      </c>
      <c r="E52" s="70">
        <v>59566</v>
      </c>
      <c r="F52" s="70">
        <v>143402.95619999999</v>
      </c>
      <c r="G52" s="71">
        <v>0.57179999999999997</v>
      </c>
      <c r="H52" s="72">
        <v>1304</v>
      </c>
      <c r="I52" s="73">
        <v>57810</v>
      </c>
      <c r="J52" s="74">
        <v>2.2599999999999999E-2</v>
      </c>
      <c r="K52" s="75">
        <v>57527</v>
      </c>
      <c r="L52" s="76">
        <v>84921</v>
      </c>
      <c r="M52" s="77">
        <v>0.6774</v>
      </c>
      <c r="N52" s="78">
        <v>4788.03</v>
      </c>
      <c r="O52" s="79">
        <v>3307.31</v>
      </c>
      <c r="P52" s="80">
        <v>1</v>
      </c>
      <c r="Q52" s="40"/>
    </row>
    <row r="53" spans="1:17" x14ac:dyDescent="0.2">
      <c r="A53" s="41">
        <v>47</v>
      </c>
      <c r="B53" s="18" t="s">
        <v>132</v>
      </c>
      <c r="C53" s="56">
        <v>3</v>
      </c>
      <c r="D53" s="69">
        <v>4354.4399999999996</v>
      </c>
      <c r="E53" s="70">
        <v>19722</v>
      </c>
      <c r="F53" s="70">
        <v>611516.09459999995</v>
      </c>
      <c r="G53" s="71">
        <v>0.82869999999999999</v>
      </c>
      <c r="H53" s="72">
        <v>2873</v>
      </c>
      <c r="I53" s="73">
        <v>16053</v>
      </c>
      <c r="J53" s="74">
        <v>0.17899999999999999</v>
      </c>
      <c r="K53" s="75">
        <v>14138</v>
      </c>
      <c r="L53" s="76">
        <v>22189</v>
      </c>
      <c r="M53" s="77">
        <v>0.63719999999999999</v>
      </c>
      <c r="N53" s="78">
        <v>19021.240000000002</v>
      </c>
      <c r="O53" s="79">
        <v>3307.31</v>
      </c>
      <c r="P53" s="80">
        <v>1</v>
      </c>
      <c r="Q53" s="40"/>
    </row>
    <row r="54" spans="1:17" x14ac:dyDescent="0.2">
      <c r="A54" s="41">
        <v>48</v>
      </c>
      <c r="B54" s="18" t="s">
        <v>128</v>
      </c>
      <c r="C54" s="56">
        <v>3</v>
      </c>
      <c r="D54" s="69">
        <v>5278.69</v>
      </c>
      <c r="E54" s="70">
        <v>60489</v>
      </c>
      <c r="F54" s="70">
        <v>1298269.1795999999</v>
      </c>
      <c r="G54" s="71">
        <v>0.92820000000000003</v>
      </c>
      <c r="H54" s="72">
        <v>6983</v>
      </c>
      <c r="I54" s="73">
        <v>32818</v>
      </c>
      <c r="J54" s="74">
        <v>0.21279999999999999</v>
      </c>
      <c r="K54" s="75">
        <v>26835</v>
      </c>
      <c r="L54" s="76">
        <v>46399</v>
      </c>
      <c r="M54" s="77">
        <v>0.57840000000000003</v>
      </c>
      <c r="N54" s="78">
        <v>31859.48</v>
      </c>
      <c r="O54" s="79">
        <v>3307.31</v>
      </c>
      <c r="P54" s="80">
        <v>1</v>
      </c>
      <c r="Q54" s="40"/>
    </row>
    <row r="55" spans="1:17" ht="25.5" x14ac:dyDescent="0.2">
      <c r="A55" s="41">
        <v>49</v>
      </c>
      <c r="B55" s="18" t="s">
        <v>355</v>
      </c>
      <c r="C55" s="56">
        <v>3</v>
      </c>
      <c r="D55" s="69">
        <v>16229.96</v>
      </c>
      <c r="E55" s="70">
        <v>134191</v>
      </c>
      <c r="F55" s="70">
        <v>5945375.0672000004</v>
      </c>
      <c r="G55" s="71">
        <v>1</v>
      </c>
      <c r="H55" s="72">
        <v>0</v>
      </c>
      <c r="I55" s="73">
        <v>74557</v>
      </c>
      <c r="J55" s="74">
        <v>0</v>
      </c>
      <c r="K55" s="75">
        <v>74557</v>
      </c>
      <c r="L55" s="76">
        <v>94930</v>
      </c>
      <c r="M55" s="77">
        <v>0.78539999999999999</v>
      </c>
      <c r="N55" s="78">
        <v>32403.06</v>
      </c>
      <c r="O55" s="79">
        <v>3307.31</v>
      </c>
      <c r="P55" s="80">
        <v>1</v>
      </c>
      <c r="Q55" s="40"/>
    </row>
    <row r="56" spans="1:17" x14ac:dyDescent="0.2">
      <c r="A56" s="41">
        <v>50</v>
      </c>
      <c r="B56" s="18" t="s">
        <v>133</v>
      </c>
      <c r="C56" s="56">
        <v>3</v>
      </c>
      <c r="D56" s="69">
        <v>1701.04</v>
      </c>
      <c r="E56" s="70">
        <v>896905</v>
      </c>
      <c r="F56" s="70">
        <v>1610972.7294999999</v>
      </c>
      <c r="G56" s="71">
        <v>0.95579999999999998</v>
      </c>
      <c r="H56" s="72">
        <v>19368</v>
      </c>
      <c r="I56" s="73">
        <v>571126</v>
      </c>
      <c r="J56" s="74">
        <v>3.39E-2</v>
      </c>
      <c r="K56" s="75">
        <v>557207</v>
      </c>
      <c r="L56" s="76">
        <v>918001</v>
      </c>
      <c r="M56" s="77">
        <v>0.60699999999999998</v>
      </c>
      <c r="N56" s="78">
        <v>15023.93</v>
      </c>
      <c r="O56" s="79">
        <v>3307.31</v>
      </c>
      <c r="P56" s="80">
        <v>1</v>
      </c>
      <c r="Q56" s="40"/>
    </row>
    <row r="57" spans="1:17" x14ac:dyDescent="0.2">
      <c r="A57" s="41">
        <v>51</v>
      </c>
      <c r="B57" s="18" t="s">
        <v>130</v>
      </c>
      <c r="C57" s="56">
        <v>1</v>
      </c>
      <c r="D57" s="69">
        <v>2837.05</v>
      </c>
      <c r="E57" s="70">
        <v>96965</v>
      </c>
      <c r="F57" s="70">
        <v>883434.86100000003</v>
      </c>
      <c r="G57" s="71">
        <v>0.88949999999999996</v>
      </c>
      <c r="H57" s="72">
        <v>5711</v>
      </c>
      <c r="I57" s="73">
        <v>60162</v>
      </c>
      <c r="J57" s="74">
        <v>9.4899999999999998E-2</v>
      </c>
      <c r="K57" s="75">
        <v>55020</v>
      </c>
      <c r="L57" s="76">
        <v>119963</v>
      </c>
      <c r="M57" s="77">
        <v>0.45860000000000001</v>
      </c>
      <c r="N57" s="78">
        <v>24800.43</v>
      </c>
      <c r="O57" s="79">
        <v>3307.31</v>
      </c>
      <c r="P57" s="80">
        <v>1</v>
      </c>
      <c r="Q57" s="40"/>
    </row>
    <row r="58" spans="1:17" x14ac:dyDescent="0.2">
      <c r="A58" s="41">
        <v>52</v>
      </c>
      <c r="B58" s="18" t="s">
        <v>131</v>
      </c>
      <c r="C58" s="56">
        <v>1</v>
      </c>
      <c r="D58" s="69">
        <v>1037.1099999999999</v>
      </c>
      <c r="E58" s="70">
        <v>257789</v>
      </c>
      <c r="F58" s="70">
        <v>526571.16269999999</v>
      </c>
      <c r="G58" s="71">
        <v>0.79279999999999995</v>
      </c>
      <c r="H58" s="72">
        <v>1358</v>
      </c>
      <c r="I58" s="73">
        <v>225070</v>
      </c>
      <c r="J58" s="74">
        <v>6.0000000000000001E-3</v>
      </c>
      <c r="K58" s="75">
        <v>224202</v>
      </c>
      <c r="L58" s="76">
        <v>490084</v>
      </c>
      <c r="M58" s="77">
        <v>0.45750000000000002</v>
      </c>
      <c r="N58" s="78">
        <v>9697.6299999999992</v>
      </c>
      <c r="O58" s="79">
        <v>3307.31</v>
      </c>
      <c r="P58" s="80">
        <v>1</v>
      </c>
      <c r="Q58" s="40"/>
    </row>
    <row r="59" spans="1:17" x14ac:dyDescent="0.2">
      <c r="A59" s="41">
        <v>53</v>
      </c>
      <c r="B59" s="18" t="s">
        <v>135</v>
      </c>
      <c r="C59" s="56">
        <v>1</v>
      </c>
      <c r="D59" s="69">
        <v>127.16</v>
      </c>
      <c r="E59" s="70">
        <v>214859</v>
      </c>
      <c r="F59" s="70">
        <v>58941.308100000002</v>
      </c>
      <c r="G59" s="71">
        <v>0.4088</v>
      </c>
      <c r="H59" s="72">
        <v>1557</v>
      </c>
      <c r="I59" s="73">
        <v>191700</v>
      </c>
      <c r="J59" s="74">
        <v>8.0999999999999996E-3</v>
      </c>
      <c r="K59" s="75">
        <v>190566</v>
      </c>
      <c r="L59" s="76">
        <v>421958</v>
      </c>
      <c r="M59" s="77">
        <v>0.4516</v>
      </c>
      <c r="N59" s="78">
        <v>7455.64</v>
      </c>
      <c r="O59" s="79">
        <v>3307.31</v>
      </c>
      <c r="P59" s="80">
        <v>1</v>
      </c>
      <c r="Q59" s="40"/>
    </row>
    <row r="60" spans="1:17" x14ac:dyDescent="0.2">
      <c r="A60" s="41">
        <v>54</v>
      </c>
      <c r="B60" s="18" t="s">
        <v>64</v>
      </c>
      <c r="C60" s="56">
        <v>1</v>
      </c>
      <c r="D60" s="69">
        <v>62.25</v>
      </c>
      <c r="E60" s="70">
        <v>56452</v>
      </c>
      <c r="F60" s="70">
        <v>14789.883099999999</v>
      </c>
      <c r="G60" s="71">
        <v>0.23760000000000001</v>
      </c>
      <c r="H60" s="72">
        <v>144</v>
      </c>
      <c r="I60" s="73">
        <v>50965</v>
      </c>
      <c r="J60" s="74">
        <v>2.8E-3</v>
      </c>
      <c r="K60" s="75">
        <v>50872</v>
      </c>
      <c r="L60" s="76">
        <v>80535</v>
      </c>
      <c r="M60" s="77">
        <v>0.63170000000000004</v>
      </c>
      <c r="N60" s="78">
        <v>4686.0600000000004</v>
      </c>
      <c r="O60" s="79">
        <v>3307.31</v>
      </c>
      <c r="P60" s="80">
        <v>1</v>
      </c>
      <c r="Q60" s="40"/>
    </row>
    <row r="61" spans="1:17" x14ac:dyDescent="0.2">
      <c r="A61" s="41">
        <v>55</v>
      </c>
      <c r="B61" s="18" t="s">
        <v>62</v>
      </c>
      <c r="C61" s="56">
        <v>1</v>
      </c>
      <c r="D61" s="69">
        <v>-120.32</v>
      </c>
      <c r="E61" s="70">
        <v>4792373</v>
      </c>
      <c r="F61" s="70">
        <v>-263403.0722</v>
      </c>
      <c r="G61" s="71">
        <v>1.0999999999999999E-2</v>
      </c>
      <c r="H61" s="72">
        <v>59215</v>
      </c>
      <c r="I61" s="73">
        <v>4755704</v>
      </c>
      <c r="J61" s="74">
        <v>1.2500000000000001E-2</v>
      </c>
      <c r="K61" s="75">
        <v>4741777</v>
      </c>
      <c r="L61" s="76">
        <v>6026010</v>
      </c>
      <c r="M61" s="77">
        <v>0.78690000000000004</v>
      </c>
      <c r="N61" s="78">
        <v>3335.47</v>
      </c>
      <c r="O61" s="79">
        <v>3307.31</v>
      </c>
      <c r="P61" s="80">
        <v>1</v>
      </c>
      <c r="Q61" s="40"/>
    </row>
    <row r="62" spans="1:17" x14ac:dyDescent="0.2">
      <c r="A62" s="41">
        <v>56</v>
      </c>
      <c r="B62" s="18" t="s">
        <v>63</v>
      </c>
      <c r="C62" s="56">
        <v>1</v>
      </c>
      <c r="D62" s="69">
        <v>21.87</v>
      </c>
      <c r="E62" s="70">
        <v>1134605</v>
      </c>
      <c r="F62" s="70">
        <v>23291.127799999998</v>
      </c>
      <c r="G62" s="71">
        <v>0.2762</v>
      </c>
      <c r="H62" s="72">
        <v>35495</v>
      </c>
      <c r="I62" s="73">
        <v>1033157</v>
      </c>
      <c r="J62" s="74">
        <v>3.44E-2</v>
      </c>
      <c r="K62" s="75">
        <v>1021213</v>
      </c>
      <c r="L62" s="76">
        <v>1430784</v>
      </c>
      <c r="M62" s="77">
        <v>0.7137</v>
      </c>
      <c r="N62" s="78">
        <v>5504.47</v>
      </c>
      <c r="O62" s="79">
        <v>3307.31</v>
      </c>
      <c r="P62" s="80">
        <v>1</v>
      </c>
      <c r="Q62" s="40"/>
    </row>
    <row r="63" spans="1:17" x14ac:dyDescent="0.2">
      <c r="A63" s="41">
        <v>57</v>
      </c>
      <c r="B63" s="18" t="s">
        <v>65</v>
      </c>
      <c r="C63" s="56">
        <v>1</v>
      </c>
      <c r="D63" s="69">
        <v>142.63</v>
      </c>
      <c r="E63" s="70">
        <v>3817663</v>
      </c>
      <c r="F63" s="70">
        <v>278675.72379999998</v>
      </c>
      <c r="G63" s="71">
        <v>0.70720000000000005</v>
      </c>
      <c r="H63" s="72">
        <v>4361</v>
      </c>
      <c r="I63" s="73">
        <v>3418369</v>
      </c>
      <c r="J63" s="74">
        <v>1.2999999999999999E-3</v>
      </c>
      <c r="K63" s="75">
        <v>3416362</v>
      </c>
      <c r="L63" s="76">
        <v>4601606</v>
      </c>
      <c r="M63" s="77">
        <v>0.74239999999999995</v>
      </c>
      <c r="N63" s="78">
        <v>4436.3599999999997</v>
      </c>
      <c r="O63" s="79">
        <v>3307.31</v>
      </c>
      <c r="P63" s="80">
        <v>1</v>
      </c>
      <c r="Q63" s="40"/>
    </row>
    <row r="64" spans="1:17" x14ac:dyDescent="0.2">
      <c r="A64" s="41">
        <v>58</v>
      </c>
      <c r="B64" s="18" t="s">
        <v>59</v>
      </c>
      <c r="C64" s="56">
        <v>3</v>
      </c>
      <c r="D64" s="69">
        <v>845.76</v>
      </c>
      <c r="E64" s="70">
        <v>6613756</v>
      </c>
      <c r="F64" s="70">
        <v>2175062.1680999999</v>
      </c>
      <c r="G64" s="71">
        <v>0.97509999999999997</v>
      </c>
      <c r="H64" s="72">
        <v>175056</v>
      </c>
      <c r="I64" s="73">
        <v>6492122</v>
      </c>
      <c r="J64" s="74">
        <v>2.7E-2</v>
      </c>
      <c r="K64" s="75">
        <v>6483563</v>
      </c>
      <c r="L64" s="76">
        <v>7028728</v>
      </c>
      <c r="M64" s="77">
        <v>0.9224</v>
      </c>
      <c r="N64" s="78">
        <v>5715.83</v>
      </c>
      <c r="O64" s="79">
        <v>3307.31</v>
      </c>
      <c r="P64" s="80">
        <v>1</v>
      </c>
      <c r="Q64" s="40"/>
    </row>
    <row r="65" spans="1:17" x14ac:dyDescent="0.2">
      <c r="A65" s="41">
        <v>59</v>
      </c>
      <c r="B65" s="18" t="s">
        <v>66</v>
      </c>
      <c r="C65" s="56">
        <v>1</v>
      </c>
      <c r="D65" s="69">
        <v>971.15</v>
      </c>
      <c r="E65" s="70">
        <v>54583</v>
      </c>
      <c r="F65" s="70">
        <v>226890.6354</v>
      </c>
      <c r="G65" s="71">
        <v>0.66020000000000001</v>
      </c>
      <c r="H65" s="72">
        <v>2860</v>
      </c>
      <c r="I65" s="73">
        <v>37102</v>
      </c>
      <c r="J65" s="74">
        <v>7.7100000000000002E-2</v>
      </c>
      <c r="K65" s="75">
        <v>34549</v>
      </c>
      <c r="L65" s="76">
        <v>104193</v>
      </c>
      <c r="M65" s="77">
        <v>0.33160000000000001</v>
      </c>
      <c r="N65" s="78">
        <v>11040.36</v>
      </c>
      <c r="O65" s="79">
        <v>3307.31</v>
      </c>
      <c r="P65" s="80">
        <v>1</v>
      </c>
      <c r="Q65" s="40"/>
    </row>
    <row r="66" spans="1:17" x14ac:dyDescent="0.2">
      <c r="A66" s="41">
        <v>60</v>
      </c>
      <c r="B66" s="18" t="s">
        <v>334</v>
      </c>
      <c r="C66" s="56">
        <v>1</v>
      </c>
      <c r="D66" s="69">
        <v>-62.99</v>
      </c>
      <c r="E66" s="70">
        <v>12113</v>
      </c>
      <c r="F66" s="70">
        <v>-6932.5231000000003</v>
      </c>
      <c r="G66" s="71">
        <v>0.18509999999999999</v>
      </c>
      <c r="H66" s="72">
        <v>36</v>
      </c>
      <c r="I66" s="73">
        <v>11758</v>
      </c>
      <c r="J66" s="74">
        <v>3.0999999999999999E-3</v>
      </c>
      <c r="K66" s="75">
        <v>11729</v>
      </c>
      <c r="L66" s="76">
        <v>18844</v>
      </c>
      <c r="M66" s="77">
        <v>0.62239999999999995</v>
      </c>
      <c r="N66" s="78">
        <v>6253.62</v>
      </c>
      <c r="O66" s="79">
        <v>3307.31</v>
      </c>
      <c r="P66" s="80">
        <v>1</v>
      </c>
      <c r="Q66" s="40"/>
    </row>
    <row r="67" spans="1:17" x14ac:dyDescent="0.2">
      <c r="A67" s="41">
        <v>61</v>
      </c>
      <c r="B67" s="18" t="s">
        <v>61</v>
      </c>
      <c r="C67" s="56">
        <v>3</v>
      </c>
      <c r="D67" s="69">
        <v>1470.57</v>
      </c>
      <c r="E67" s="70">
        <v>1234238</v>
      </c>
      <c r="F67" s="70">
        <v>1633747.5146000001</v>
      </c>
      <c r="G67" s="71">
        <v>0.95860000000000001</v>
      </c>
      <c r="H67" s="72">
        <v>15510</v>
      </c>
      <c r="I67" s="73">
        <v>1065506</v>
      </c>
      <c r="J67" s="74">
        <v>1.46E-2</v>
      </c>
      <c r="K67" s="75">
        <v>1058447</v>
      </c>
      <c r="L67" s="76">
        <v>1556982</v>
      </c>
      <c r="M67" s="77">
        <v>0.67979999999999996</v>
      </c>
      <c r="N67" s="78">
        <v>8282.43</v>
      </c>
      <c r="O67" s="79">
        <v>3307.31</v>
      </c>
      <c r="P67" s="80">
        <v>1</v>
      </c>
      <c r="Q67" s="40"/>
    </row>
    <row r="68" spans="1:17" x14ac:dyDescent="0.2">
      <c r="A68" s="41">
        <v>62</v>
      </c>
      <c r="B68" s="18" t="s">
        <v>67</v>
      </c>
      <c r="C68" s="56">
        <v>0</v>
      </c>
      <c r="D68" s="69">
        <v>-24.76</v>
      </c>
      <c r="E68" s="70">
        <v>292392</v>
      </c>
      <c r="F68" s="70">
        <v>-13386.6317</v>
      </c>
      <c r="G68" s="71">
        <v>0.16850000000000001</v>
      </c>
      <c r="H68" s="72">
        <v>605</v>
      </c>
      <c r="I68" s="73">
        <v>290834</v>
      </c>
      <c r="J68" s="74">
        <v>2.0999999999999999E-3</v>
      </c>
      <c r="K68" s="75">
        <v>290448</v>
      </c>
      <c r="L68" s="76">
        <v>701066</v>
      </c>
      <c r="M68" s="77">
        <v>0.4143</v>
      </c>
      <c r="N68" s="78">
        <v>2403.0700000000002</v>
      </c>
      <c r="O68" s="79">
        <v>3307.31</v>
      </c>
      <c r="P68" s="80">
        <v>0</v>
      </c>
      <c r="Q68" s="40"/>
    </row>
    <row r="69" spans="1:17" x14ac:dyDescent="0.2">
      <c r="A69" s="41">
        <v>63</v>
      </c>
      <c r="B69" s="18" t="s">
        <v>68</v>
      </c>
      <c r="C69" s="56">
        <v>1</v>
      </c>
      <c r="D69" s="69">
        <v>170.88</v>
      </c>
      <c r="E69" s="70">
        <v>69018</v>
      </c>
      <c r="F69" s="70">
        <v>44893.408499999998</v>
      </c>
      <c r="G69" s="71">
        <v>0.35360000000000003</v>
      </c>
      <c r="H69" s="72">
        <v>32</v>
      </c>
      <c r="I69" s="73">
        <v>68600</v>
      </c>
      <c r="J69" s="74">
        <v>5.0000000000000001E-4</v>
      </c>
      <c r="K69" s="75">
        <v>68577</v>
      </c>
      <c r="L69" s="76">
        <v>100850</v>
      </c>
      <c r="M69" s="77">
        <v>0.68</v>
      </c>
      <c r="N69" s="78">
        <v>5202.83</v>
      </c>
      <c r="O69" s="79">
        <v>3307.31</v>
      </c>
      <c r="P69" s="80">
        <v>1</v>
      </c>
      <c r="Q69" s="40"/>
    </row>
    <row r="70" spans="1:17" x14ac:dyDescent="0.2">
      <c r="A70" s="41">
        <v>64</v>
      </c>
      <c r="B70" s="18" t="s">
        <v>60</v>
      </c>
      <c r="C70" s="56">
        <v>1</v>
      </c>
      <c r="D70" s="69">
        <v>2240.89</v>
      </c>
      <c r="E70" s="70">
        <v>95701</v>
      </c>
      <c r="F70" s="70">
        <v>693231.35589999997</v>
      </c>
      <c r="G70" s="71">
        <v>0.85909999999999997</v>
      </c>
      <c r="H70" s="72">
        <v>1879</v>
      </c>
      <c r="I70" s="73">
        <v>33534</v>
      </c>
      <c r="J70" s="74">
        <v>5.6000000000000001E-2</v>
      </c>
      <c r="K70" s="75">
        <v>31841</v>
      </c>
      <c r="L70" s="76">
        <v>76792</v>
      </c>
      <c r="M70" s="77">
        <v>0.41460000000000002</v>
      </c>
      <c r="N70" s="78">
        <v>23278.32</v>
      </c>
      <c r="O70" s="79">
        <v>3307.31</v>
      </c>
      <c r="P70" s="80">
        <v>1</v>
      </c>
      <c r="Q70" s="40"/>
    </row>
    <row r="71" spans="1:17" x14ac:dyDescent="0.2">
      <c r="A71" s="41">
        <v>65</v>
      </c>
      <c r="B71" s="18" t="s">
        <v>338</v>
      </c>
      <c r="C71" s="56">
        <v>1</v>
      </c>
      <c r="D71" s="69">
        <v>78.75</v>
      </c>
      <c r="E71" s="70">
        <v>243858</v>
      </c>
      <c r="F71" s="70">
        <v>38887.797100000003</v>
      </c>
      <c r="G71" s="71">
        <v>0.33150000000000002</v>
      </c>
      <c r="H71" s="72">
        <v>1980</v>
      </c>
      <c r="I71" s="73">
        <v>170909</v>
      </c>
      <c r="J71" s="74">
        <v>1.1599999999999999E-2</v>
      </c>
      <c r="K71" s="75">
        <v>169425</v>
      </c>
      <c r="L71" s="76">
        <v>265714</v>
      </c>
      <c r="M71" s="77">
        <v>0.63759999999999994</v>
      </c>
      <c r="N71" s="78">
        <v>10113.44</v>
      </c>
      <c r="O71" s="79">
        <v>3307.31</v>
      </c>
      <c r="P71" s="80">
        <v>1</v>
      </c>
      <c r="Q71" s="40"/>
    </row>
    <row r="72" spans="1:17" x14ac:dyDescent="0.2">
      <c r="A72" s="41">
        <v>66</v>
      </c>
      <c r="B72" s="18" t="s">
        <v>339</v>
      </c>
      <c r="C72" s="56">
        <v>1</v>
      </c>
      <c r="D72" s="69">
        <v>1397.24</v>
      </c>
      <c r="E72" s="70">
        <v>181003</v>
      </c>
      <c r="F72" s="70">
        <v>594446.8077</v>
      </c>
      <c r="G72" s="71">
        <v>0.82040000000000002</v>
      </c>
      <c r="H72" s="72">
        <v>107</v>
      </c>
      <c r="I72" s="73">
        <v>158565</v>
      </c>
      <c r="J72" s="74">
        <v>6.9999999999999999E-4</v>
      </c>
      <c r="K72" s="75">
        <v>158480</v>
      </c>
      <c r="L72" s="76">
        <v>326002</v>
      </c>
      <c r="M72" s="77">
        <v>0.48609999999999998</v>
      </c>
      <c r="N72" s="78">
        <v>10245.23</v>
      </c>
      <c r="O72" s="79">
        <v>3307.31</v>
      </c>
      <c r="P72" s="80">
        <v>1</v>
      </c>
      <c r="Q72" s="40"/>
    </row>
    <row r="73" spans="1:17" x14ac:dyDescent="0.2">
      <c r="A73" s="41">
        <v>67</v>
      </c>
      <c r="B73" s="18" t="s">
        <v>340</v>
      </c>
      <c r="C73" s="56">
        <v>1</v>
      </c>
      <c r="D73" s="69">
        <v>409.46</v>
      </c>
      <c r="E73" s="70">
        <v>240102</v>
      </c>
      <c r="F73" s="70">
        <v>200635.87109999999</v>
      </c>
      <c r="G73" s="71">
        <v>0.64359999999999995</v>
      </c>
      <c r="H73" s="72">
        <v>254</v>
      </c>
      <c r="I73" s="73">
        <v>207618</v>
      </c>
      <c r="J73" s="74">
        <v>1.1999999999999999E-3</v>
      </c>
      <c r="K73" s="75">
        <v>207387</v>
      </c>
      <c r="L73" s="76">
        <v>469570</v>
      </c>
      <c r="M73" s="77">
        <v>0.44169999999999998</v>
      </c>
      <c r="N73" s="78">
        <v>7865.02</v>
      </c>
      <c r="O73" s="79">
        <v>3307.31</v>
      </c>
      <c r="P73" s="80">
        <v>1</v>
      </c>
      <c r="Q73" s="40"/>
    </row>
    <row r="74" spans="1:17" x14ac:dyDescent="0.2">
      <c r="A74" s="41">
        <v>68</v>
      </c>
      <c r="B74" s="18" t="s">
        <v>341</v>
      </c>
      <c r="C74" s="56">
        <v>1</v>
      </c>
      <c r="D74" s="69">
        <v>1865.93</v>
      </c>
      <c r="E74" s="70">
        <v>17153</v>
      </c>
      <c r="F74" s="70">
        <v>244379.77590000001</v>
      </c>
      <c r="G74" s="71">
        <v>0.67400000000000004</v>
      </c>
      <c r="H74" s="72">
        <v>124</v>
      </c>
      <c r="I74" s="73">
        <v>14993</v>
      </c>
      <c r="J74" s="74">
        <v>8.3000000000000001E-3</v>
      </c>
      <c r="K74" s="75">
        <v>14871</v>
      </c>
      <c r="L74" s="76">
        <v>33332</v>
      </c>
      <c r="M74" s="77">
        <v>0.4461</v>
      </c>
      <c r="N74" s="78">
        <v>12744.84</v>
      </c>
      <c r="O74" s="79">
        <v>3307.31</v>
      </c>
      <c r="P74" s="80">
        <v>1</v>
      </c>
      <c r="Q74" s="40"/>
    </row>
    <row r="75" spans="1:17" x14ac:dyDescent="0.2">
      <c r="A75" s="41">
        <v>69</v>
      </c>
      <c r="B75" s="18" t="s">
        <v>69</v>
      </c>
      <c r="C75" s="56">
        <v>3</v>
      </c>
      <c r="D75" s="69">
        <v>735.38</v>
      </c>
      <c r="E75" s="70">
        <v>632039</v>
      </c>
      <c r="F75" s="70">
        <v>584630.40619999997</v>
      </c>
      <c r="G75" s="71">
        <v>0.81489999999999996</v>
      </c>
      <c r="H75" s="72">
        <v>8863</v>
      </c>
      <c r="I75" s="73">
        <v>361277</v>
      </c>
      <c r="J75" s="74">
        <v>2.4500000000000001E-2</v>
      </c>
      <c r="K75" s="75">
        <v>355675</v>
      </c>
      <c r="L75" s="76">
        <v>599544</v>
      </c>
      <c r="M75" s="77">
        <v>0.59319999999999995</v>
      </c>
      <c r="N75" s="78">
        <v>8618.31</v>
      </c>
      <c r="O75" s="79">
        <v>3307.31</v>
      </c>
      <c r="P75" s="80">
        <v>1</v>
      </c>
      <c r="Q75" s="40"/>
    </row>
    <row r="76" spans="1:17" x14ac:dyDescent="0.2">
      <c r="A76" s="41">
        <v>70</v>
      </c>
      <c r="B76" s="18" t="s">
        <v>70</v>
      </c>
      <c r="C76" s="56">
        <v>1</v>
      </c>
      <c r="D76" s="69">
        <v>-108.42</v>
      </c>
      <c r="E76" s="70">
        <v>123649</v>
      </c>
      <c r="F76" s="70">
        <v>-38124.86</v>
      </c>
      <c r="G76" s="71">
        <v>0.1133</v>
      </c>
      <c r="H76" s="72">
        <v>20</v>
      </c>
      <c r="I76" s="73">
        <v>122008</v>
      </c>
      <c r="J76" s="74">
        <v>2.0000000000000001E-4</v>
      </c>
      <c r="K76" s="75">
        <v>121991</v>
      </c>
      <c r="L76" s="76">
        <v>219645</v>
      </c>
      <c r="M76" s="77">
        <v>0.5554</v>
      </c>
      <c r="N76" s="78">
        <v>4301.08</v>
      </c>
      <c r="O76" s="79">
        <v>3307.31</v>
      </c>
      <c r="P76" s="80">
        <v>1</v>
      </c>
      <c r="Q76" s="40"/>
    </row>
    <row r="77" spans="1:17" ht="25.5" x14ac:dyDescent="0.2">
      <c r="A77" s="41">
        <v>71</v>
      </c>
      <c r="B77" s="18" t="s">
        <v>71</v>
      </c>
      <c r="C77" s="56">
        <v>1</v>
      </c>
      <c r="D77" s="69">
        <v>33.75</v>
      </c>
      <c r="E77" s="70">
        <v>280529</v>
      </c>
      <c r="F77" s="70">
        <v>17878.107100000001</v>
      </c>
      <c r="G77" s="71">
        <v>0.25140000000000001</v>
      </c>
      <c r="H77" s="72">
        <v>2647</v>
      </c>
      <c r="I77" s="73">
        <v>262663</v>
      </c>
      <c r="J77" s="74">
        <v>1.01E-2</v>
      </c>
      <c r="K77" s="75">
        <v>260785</v>
      </c>
      <c r="L77" s="76">
        <v>399942</v>
      </c>
      <c r="M77" s="77">
        <v>0.65210000000000001</v>
      </c>
      <c r="N77" s="78">
        <v>3818.16</v>
      </c>
      <c r="O77" s="79">
        <v>3307.31</v>
      </c>
      <c r="P77" s="80">
        <v>1</v>
      </c>
      <c r="Q77" s="40"/>
    </row>
    <row r="78" spans="1:17" x14ac:dyDescent="0.2">
      <c r="A78" s="41">
        <v>72</v>
      </c>
      <c r="B78" s="18" t="s">
        <v>72</v>
      </c>
      <c r="C78" s="56">
        <v>1</v>
      </c>
      <c r="D78" s="69">
        <v>-161.11000000000001</v>
      </c>
      <c r="E78" s="70">
        <v>11149417</v>
      </c>
      <c r="F78" s="70">
        <v>-537947.50639999995</v>
      </c>
      <c r="G78" s="71">
        <v>5.4999999999999997E-3</v>
      </c>
      <c r="H78" s="72">
        <v>2207</v>
      </c>
      <c r="I78" s="73">
        <v>10658837</v>
      </c>
      <c r="J78" s="74">
        <v>2.0000000000000001E-4</v>
      </c>
      <c r="K78" s="75">
        <v>10658076</v>
      </c>
      <c r="L78" s="76">
        <v>12948918</v>
      </c>
      <c r="M78" s="77">
        <v>0.82310000000000005</v>
      </c>
      <c r="N78" s="78">
        <v>4329.26</v>
      </c>
      <c r="O78" s="79">
        <v>3307.31</v>
      </c>
      <c r="P78" s="80">
        <v>1</v>
      </c>
      <c r="Q78" s="40"/>
    </row>
    <row r="79" spans="1:17" x14ac:dyDescent="0.2">
      <c r="A79" s="41">
        <v>73</v>
      </c>
      <c r="B79" s="18" t="s">
        <v>73</v>
      </c>
      <c r="C79" s="56">
        <v>1</v>
      </c>
      <c r="D79" s="69">
        <v>60.03</v>
      </c>
      <c r="E79" s="70">
        <v>3757257</v>
      </c>
      <c r="F79" s="70">
        <v>116367.53630000001</v>
      </c>
      <c r="G79" s="71">
        <v>0.53869999999999996</v>
      </c>
      <c r="H79" s="72">
        <v>5425</v>
      </c>
      <c r="I79" s="73">
        <v>3487853</v>
      </c>
      <c r="J79" s="74">
        <v>1.6000000000000001E-3</v>
      </c>
      <c r="K79" s="75">
        <v>3485171</v>
      </c>
      <c r="L79" s="76">
        <v>4747588</v>
      </c>
      <c r="M79" s="77">
        <v>0.73409999999999997</v>
      </c>
      <c r="N79" s="78">
        <v>5723.45</v>
      </c>
      <c r="O79" s="79">
        <v>3307.31</v>
      </c>
      <c r="P79" s="80">
        <v>1</v>
      </c>
      <c r="Q79" s="40"/>
    </row>
    <row r="80" spans="1:17" x14ac:dyDescent="0.2">
      <c r="A80" s="41">
        <v>74</v>
      </c>
      <c r="B80" s="18" t="s">
        <v>17</v>
      </c>
      <c r="C80" s="56">
        <v>1</v>
      </c>
      <c r="D80" s="69">
        <v>206.35</v>
      </c>
      <c r="E80" s="70">
        <v>1539688</v>
      </c>
      <c r="F80" s="70">
        <v>256052.45689999999</v>
      </c>
      <c r="G80" s="71">
        <v>0.67959999999999998</v>
      </c>
      <c r="H80" s="72">
        <v>59874</v>
      </c>
      <c r="I80" s="73">
        <v>1361277</v>
      </c>
      <c r="J80" s="74">
        <v>4.3999999999999997E-2</v>
      </c>
      <c r="K80" s="75">
        <v>1344816</v>
      </c>
      <c r="L80" s="76">
        <v>1634763</v>
      </c>
      <c r="M80" s="77">
        <v>0.8226</v>
      </c>
      <c r="N80" s="78">
        <v>8461.2999999999993</v>
      </c>
      <c r="O80" s="79">
        <v>3307.31</v>
      </c>
      <c r="P80" s="80">
        <v>1</v>
      </c>
      <c r="Q80" s="40"/>
    </row>
    <row r="81" spans="1:17" x14ac:dyDescent="0.2">
      <c r="A81" s="41">
        <v>75</v>
      </c>
      <c r="B81" s="18" t="s">
        <v>136</v>
      </c>
      <c r="C81" s="56">
        <v>1</v>
      </c>
      <c r="D81" s="69">
        <v>495.73</v>
      </c>
      <c r="E81" s="70">
        <v>303705</v>
      </c>
      <c r="F81" s="70">
        <v>273193.15279999998</v>
      </c>
      <c r="G81" s="71">
        <v>0.70169999999999999</v>
      </c>
      <c r="H81" s="72">
        <v>24504</v>
      </c>
      <c r="I81" s="73">
        <v>196157</v>
      </c>
      <c r="J81" s="74">
        <v>0.1249</v>
      </c>
      <c r="K81" s="75">
        <v>177125</v>
      </c>
      <c r="L81" s="76">
        <v>252475</v>
      </c>
      <c r="M81" s="77">
        <v>0.7016</v>
      </c>
      <c r="N81" s="78">
        <v>15886.74</v>
      </c>
      <c r="O81" s="79">
        <v>3307.31</v>
      </c>
      <c r="P81" s="80">
        <v>1</v>
      </c>
      <c r="Q81" s="40"/>
    </row>
    <row r="82" spans="1:17" x14ac:dyDescent="0.2">
      <c r="A82" s="41">
        <v>76</v>
      </c>
      <c r="B82" s="18" t="s">
        <v>137</v>
      </c>
      <c r="C82" s="56">
        <v>1</v>
      </c>
      <c r="D82" s="69">
        <v>63.19</v>
      </c>
      <c r="E82" s="70">
        <v>414811</v>
      </c>
      <c r="F82" s="70">
        <v>40695.261599999998</v>
      </c>
      <c r="G82" s="71">
        <v>0.34250000000000003</v>
      </c>
      <c r="H82" s="72">
        <v>8944</v>
      </c>
      <c r="I82" s="73">
        <v>363955</v>
      </c>
      <c r="J82" s="74">
        <v>2.46E-2</v>
      </c>
      <c r="K82" s="75">
        <v>357539</v>
      </c>
      <c r="L82" s="76">
        <v>516735</v>
      </c>
      <c r="M82" s="77">
        <v>0.69189999999999996</v>
      </c>
      <c r="N82" s="78">
        <v>9951.81</v>
      </c>
      <c r="O82" s="79">
        <v>3307.31</v>
      </c>
      <c r="P82" s="80">
        <v>1</v>
      </c>
      <c r="Q82" s="40"/>
    </row>
    <row r="83" spans="1:17" x14ac:dyDescent="0.2">
      <c r="A83" s="41">
        <v>77</v>
      </c>
      <c r="B83" s="18" t="s">
        <v>139</v>
      </c>
      <c r="C83" s="56">
        <v>3</v>
      </c>
      <c r="D83" s="69">
        <v>1234.8800000000001</v>
      </c>
      <c r="E83" s="70">
        <v>1246321</v>
      </c>
      <c r="F83" s="70">
        <v>1378605.4491999999</v>
      </c>
      <c r="G83" s="71">
        <v>0.94479999999999997</v>
      </c>
      <c r="H83" s="72">
        <v>243643</v>
      </c>
      <c r="I83" s="73">
        <v>1085802</v>
      </c>
      <c r="J83" s="74">
        <v>0.22439999999999999</v>
      </c>
      <c r="K83" s="75">
        <v>971490</v>
      </c>
      <c r="L83" s="76">
        <v>1340999</v>
      </c>
      <c r="M83" s="77">
        <v>0.72450000000000003</v>
      </c>
      <c r="N83" s="78">
        <v>7394.83</v>
      </c>
      <c r="O83" s="79">
        <v>3307.31</v>
      </c>
      <c r="P83" s="80">
        <v>1</v>
      </c>
      <c r="Q83" s="40"/>
    </row>
    <row r="84" spans="1:17" x14ac:dyDescent="0.2">
      <c r="A84" s="41">
        <v>78</v>
      </c>
      <c r="B84" s="18" t="s">
        <v>349</v>
      </c>
      <c r="C84" s="56">
        <v>1</v>
      </c>
      <c r="D84" s="69">
        <v>218.74</v>
      </c>
      <c r="E84" s="70">
        <v>10505</v>
      </c>
      <c r="F84" s="70">
        <v>22419.126799999998</v>
      </c>
      <c r="G84" s="71">
        <v>0.26800000000000002</v>
      </c>
      <c r="H84" s="72">
        <v>100</v>
      </c>
      <c r="I84" s="73">
        <v>7189</v>
      </c>
      <c r="J84" s="74">
        <v>1.3899999999999999E-2</v>
      </c>
      <c r="K84" s="75">
        <v>7089</v>
      </c>
      <c r="L84" s="76">
        <v>18872</v>
      </c>
      <c r="M84" s="77">
        <v>0.37559999999999999</v>
      </c>
      <c r="N84" s="78">
        <v>8536.17</v>
      </c>
      <c r="O84" s="79">
        <v>3307.31</v>
      </c>
      <c r="P84" s="80">
        <v>1</v>
      </c>
      <c r="Q84" s="40"/>
    </row>
    <row r="85" spans="1:17" x14ac:dyDescent="0.2">
      <c r="A85" s="41">
        <v>79</v>
      </c>
      <c r="B85" s="18" t="s">
        <v>140</v>
      </c>
      <c r="C85" s="56">
        <v>3</v>
      </c>
      <c r="D85" s="69">
        <v>2233.44</v>
      </c>
      <c r="E85" s="70">
        <v>629165</v>
      </c>
      <c r="F85" s="70">
        <v>1771563.9180999999</v>
      </c>
      <c r="G85" s="71">
        <v>0.96689999999999998</v>
      </c>
      <c r="H85" s="72">
        <v>82395</v>
      </c>
      <c r="I85" s="73">
        <v>614390</v>
      </c>
      <c r="J85" s="74">
        <v>0.1341</v>
      </c>
      <c r="K85" s="75">
        <v>599157</v>
      </c>
      <c r="L85" s="76">
        <v>744507</v>
      </c>
      <c r="M85" s="77">
        <v>0.80479999999999996</v>
      </c>
      <c r="N85" s="78">
        <v>7516.33</v>
      </c>
      <c r="O85" s="79">
        <v>3307.31</v>
      </c>
      <c r="P85" s="80">
        <v>1</v>
      </c>
      <c r="Q85" s="40"/>
    </row>
    <row r="86" spans="1:17" x14ac:dyDescent="0.2">
      <c r="A86" s="41">
        <v>80</v>
      </c>
      <c r="B86" s="18" t="s">
        <v>142</v>
      </c>
      <c r="C86" s="56">
        <v>3</v>
      </c>
      <c r="D86" s="69">
        <v>1479.86</v>
      </c>
      <c r="E86" s="70">
        <v>162931</v>
      </c>
      <c r="F86" s="70">
        <v>597342.99100000004</v>
      </c>
      <c r="G86" s="71">
        <v>0.82320000000000004</v>
      </c>
      <c r="H86" s="72">
        <v>17253</v>
      </c>
      <c r="I86" s="73">
        <v>157694</v>
      </c>
      <c r="J86" s="74">
        <v>0.1094</v>
      </c>
      <c r="K86" s="75">
        <v>152569</v>
      </c>
      <c r="L86" s="76">
        <v>208657</v>
      </c>
      <c r="M86" s="77">
        <v>0.73119999999999996</v>
      </c>
      <c r="N86" s="78">
        <v>7271.12</v>
      </c>
      <c r="O86" s="79">
        <v>3307.31</v>
      </c>
      <c r="P86" s="80">
        <v>1</v>
      </c>
      <c r="Q86" s="40"/>
    </row>
    <row r="87" spans="1:17" x14ac:dyDescent="0.2">
      <c r="A87" s="41">
        <v>81</v>
      </c>
      <c r="B87" s="18" t="s">
        <v>141</v>
      </c>
      <c r="C87" s="56">
        <v>3</v>
      </c>
      <c r="D87" s="69">
        <v>539.96</v>
      </c>
      <c r="E87" s="70">
        <v>6037736</v>
      </c>
      <c r="F87" s="70">
        <v>1326780.4916000001</v>
      </c>
      <c r="G87" s="71">
        <v>0.93369999999999997</v>
      </c>
      <c r="H87" s="72">
        <v>214616</v>
      </c>
      <c r="I87" s="73">
        <v>5862712</v>
      </c>
      <c r="J87" s="74">
        <v>3.6600000000000001E-2</v>
      </c>
      <c r="K87" s="75">
        <v>5820585</v>
      </c>
      <c r="L87" s="76">
        <v>8173791</v>
      </c>
      <c r="M87" s="77">
        <v>0.71209999999999996</v>
      </c>
      <c r="N87" s="78">
        <v>5317.75</v>
      </c>
      <c r="O87" s="79">
        <v>3307.31</v>
      </c>
      <c r="P87" s="80">
        <v>1</v>
      </c>
      <c r="Q87" s="40"/>
    </row>
    <row r="88" spans="1:17" x14ac:dyDescent="0.2">
      <c r="A88" s="41">
        <v>82</v>
      </c>
      <c r="B88" s="18" t="s">
        <v>362</v>
      </c>
      <c r="C88" s="56">
        <v>3</v>
      </c>
      <c r="D88" s="69">
        <v>312.99</v>
      </c>
      <c r="E88" s="70">
        <v>2271175</v>
      </c>
      <c r="F88" s="70">
        <v>471681.48599999998</v>
      </c>
      <c r="G88" s="71">
        <v>0.7762</v>
      </c>
      <c r="H88" s="72">
        <v>44351</v>
      </c>
      <c r="I88" s="73">
        <v>2200578</v>
      </c>
      <c r="J88" s="74">
        <v>2.0199999999999999E-2</v>
      </c>
      <c r="K88" s="75">
        <v>2185712</v>
      </c>
      <c r="L88" s="76">
        <v>3626389</v>
      </c>
      <c r="M88" s="77">
        <v>0.60270000000000001</v>
      </c>
      <c r="N88" s="78">
        <v>4842.62</v>
      </c>
      <c r="O88" s="79">
        <v>3307.31</v>
      </c>
      <c r="P88" s="80">
        <v>1</v>
      </c>
      <c r="Q88" s="40"/>
    </row>
    <row r="89" spans="1:17" x14ac:dyDescent="0.2">
      <c r="A89" s="41">
        <v>83</v>
      </c>
      <c r="B89" s="18" t="s">
        <v>144</v>
      </c>
      <c r="C89" s="56">
        <v>1</v>
      </c>
      <c r="D89" s="69">
        <v>541.87</v>
      </c>
      <c r="E89" s="70">
        <v>1496959</v>
      </c>
      <c r="F89" s="70">
        <v>662980.22990000003</v>
      </c>
      <c r="G89" s="71">
        <v>0.84809999999999997</v>
      </c>
      <c r="H89" s="72">
        <v>53442</v>
      </c>
      <c r="I89" s="73">
        <v>1427920</v>
      </c>
      <c r="J89" s="74">
        <v>3.7400000000000003E-2</v>
      </c>
      <c r="K89" s="75">
        <v>1387982</v>
      </c>
      <c r="L89" s="76">
        <v>3397066</v>
      </c>
      <c r="M89" s="77">
        <v>0.40860000000000002</v>
      </c>
      <c r="N89" s="78">
        <v>5203.3900000000003</v>
      </c>
      <c r="O89" s="79">
        <v>3307.31</v>
      </c>
      <c r="P89" s="80">
        <v>1</v>
      </c>
      <c r="Q89" s="40"/>
    </row>
    <row r="90" spans="1:17" x14ac:dyDescent="0.2">
      <c r="A90" s="41">
        <v>84</v>
      </c>
      <c r="B90" s="18" t="s">
        <v>143</v>
      </c>
      <c r="C90" s="56">
        <v>1</v>
      </c>
      <c r="D90" s="69">
        <v>-33.56</v>
      </c>
      <c r="E90" s="70">
        <v>3034992</v>
      </c>
      <c r="F90" s="70">
        <v>-58466.099399999999</v>
      </c>
      <c r="G90" s="71">
        <v>8.8400000000000006E-2</v>
      </c>
      <c r="H90" s="72">
        <v>30765</v>
      </c>
      <c r="I90" s="73">
        <v>3003072</v>
      </c>
      <c r="J90" s="74">
        <v>1.0200000000000001E-2</v>
      </c>
      <c r="K90" s="75">
        <v>2984080</v>
      </c>
      <c r="L90" s="76">
        <v>5977355</v>
      </c>
      <c r="M90" s="77">
        <v>0.49919999999999998</v>
      </c>
      <c r="N90" s="78">
        <v>4012.81</v>
      </c>
      <c r="O90" s="79">
        <v>3307.31</v>
      </c>
      <c r="P90" s="80">
        <v>1</v>
      </c>
      <c r="Q90" s="40"/>
    </row>
    <row r="91" spans="1:17" x14ac:dyDescent="0.2">
      <c r="A91" s="41">
        <v>85</v>
      </c>
      <c r="B91" s="18" t="s">
        <v>346</v>
      </c>
      <c r="C91" s="56">
        <v>3</v>
      </c>
      <c r="D91" s="69">
        <v>824.57</v>
      </c>
      <c r="E91" s="70">
        <v>1513711</v>
      </c>
      <c r="F91" s="70">
        <v>1014489.9887</v>
      </c>
      <c r="G91" s="71">
        <v>0.90059999999999996</v>
      </c>
      <c r="H91" s="72">
        <v>22066</v>
      </c>
      <c r="I91" s="73">
        <v>1387232</v>
      </c>
      <c r="J91" s="74">
        <v>1.5900000000000001E-2</v>
      </c>
      <c r="K91" s="75">
        <v>1377835</v>
      </c>
      <c r="L91" s="76">
        <v>2107251</v>
      </c>
      <c r="M91" s="77">
        <v>0.65390000000000004</v>
      </c>
      <c r="N91" s="78">
        <v>7749.14</v>
      </c>
      <c r="O91" s="79">
        <v>3307.31</v>
      </c>
      <c r="P91" s="80">
        <v>1</v>
      </c>
      <c r="Q91" s="40"/>
    </row>
    <row r="92" spans="1:17" x14ac:dyDescent="0.2">
      <c r="A92" s="41">
        <v>86</v>
      </c>
      <c r="B92" s="18" t="s">
        <v>386</v>
      </c>
      <c r="C92" s="56">
        <v>3</v>
      </c>
      <c r="D92" s="69">
        <v>1094.82</v>
      </c>
      <c r="E92" s="70">
        <v>185412</v>
      </c>
      <c r="F92" s="70">
        <v>471425.94620000001</v>
      </c>
      <c r="G92" s="71">
        <v>0.77349999999999997</v>
      </c>
      <c r="H92" s="72">
        <v>7919</v>
      </c>
      <c r="I92" s="73">
        <v>173049</v>
      </c>
      <c r="J92" s="74">
        <v>4.58E-2</v>
      </c>
      <c r="K92" s="75">
        <v>170798</v>
      </c>
      <c r="L92" s="76">
        <v>297728</v>
      </c>
      <c r="M92" s="77">
        <v>0.57369999999999999</v>
      </c>
      <c r="N92" s="78">
        <v>5999.34</v>
      </c>
      <c r="O92" s="79">
        <v>3307.31</v>
      </c>
      <c r="P92" s="80">
        <v>1</v>
      </c>
      <c r="Q92" s="40"/>
    </row>
    <row r="93" spans="1:17" x14ac:dyDescent="0.2">
      <c r="A93" s="41">
        <v>87</v>
      </c>
      <c r="B93" s="18" t="s">
        <v>145</v>
      </c>
      <c r="C93" s="56">
        <v>3</v>
      </c>
      <c r="D93" s="69">
        <v>866.04</v>
      </c>
      <c r="E93" s="70">
        <v>726599</v>
      </c>
      <c r="F93" s="70">
        <v>738222.99939999997</v>
      </c>
      <c r="G93" s="71">
        <v>0.86739999999999995</v>
      </c>
      <c r="H93" s="72">
        <v>28196</v>
      </c>
      <c r="I93" s="73">
        <v>673405</v>
      </c>
      <c r="J93" s="74">
        <v>4.19E-2</v>
      </c>
      <c r="K93" s="75">
        <v>662784</v>
      </c>
      <c r="L93" s="76">
        <v>1028655</v>
      </c>
      <c r="M93" s="77">
        <v>0.64429999999999998</v>
      </c>
      <c r="N93" s="78">
        <v>6333.7</v>
      </c>
      <c r="O93" s="79">
        <v>3307.31</v>
      </c>
      <c r="P93" s="80">
        <v>1</v>
      </c>
      <c r="Q93" s="40"/>
    </row>
    <row r="94" spans="1:17" x14ac:dyDescent="0.2">
      <c r="A94" s="41">
        <v>88</v>
      </c>
      <c r="B94" s="18" t="s">
        <v>149</v>
      </c>
      <c r="C94" s="56">
        <v>1</v>
      </c>
      <c r="D94" s="69">
        <v>68.36</v>
      </c>
      <c r="E94" s="70">
        <v>318558</v>
      </c>
      <c r="F94" s="70">
        <v>38584.926299999999</v>
      </c>
      <c r="G94" s="71">
        <v>0.32869999999999999</v>
      </c>
      <c r="H94" s="72">
        <v>3573</v>
      </c>
      <c r="I94" s="73">
        <v>305879</v>
      </c>
      <c r="J94" s="74">
        <v>1.17E-2</v>
      </c>
      <c r="K94" s="75">
        <v>304706</v>
      </c>
      <c r="L94" s="76">
        <v>402076</v>
      </c>
      <c r="M94" s="77">
        <v>0.75780000000000003</v>
      </c>
      <c r="N94" s="78">
        <v>5251.65</v>
      </c>
      <c r="O94" s="79">
        <v>3307.31</v>
      </c>
      <c r="P94" s="80">
        <v>1</v>
      </c>
      <c r="Q94" s="40"/>
    </row>
    <row r="95" spans="1:17" x14ac:dyDescent="0.2">
      <c r="A95" s="41">
        <v>89</v>
      </c>
      <c r="B95" s="18" t="s">
        <v>148</v>
      </c>
      <c r="C95" s="56">
        <v>1</v>
      </c>
      <c r="D95" s="69">
        <v>-502.1</v>
      </c>
      <c r="E95" s="70">
        <v>85682</v>
      </c>
      <c r="F95" s="70">
        <v>-146972.89249999999</v>
      </c>
      <c r="G95" s="71">
        <v>3.3099999999999997E-2</v>
      </c>
      <c r="H95" s="72">
        <v>1745</v>
      </c>
      <c r="I95" s="73">
        <v>78388</v>
      </c>
      <c r="J95" s="74">
        <v>2.23E-2</v>
      </c>
      <c r="K95" s="75">
        <v>77586</v>
      </c>
      <c r="L95" s="76">
        <v>98031</v>
      </c>
      <c r="M95" s="77">
        <v>0.79139999999999999</v>
      </c>
      <c r="N95" s="78">
        <v>5772.55</v>
      </c>
      <c r="O95" s="79">
        <v>3307.31</v>
      </c>
      <c r="P95" s="80">
        <v>1</v>
      </c>
      <c r="Q95" s="40"/>
    </row>
    <row r="96" spans="1:17" x14ac:dyDescent="0.2">
      <c r="A96" s="41">
        <v>90</v>
      </c>
      <c r="B96" s="18" t="s">
        <v>147</v>
      </c>
      <c r="C96" s="56">
        <v>1</v>
      </c>
      <c r="D96" s="69">
        <v>1114.48</v>
      </c>
      <c r="E96" s="70">
        <v>66990</v>
      </c>
      <c r="F96" s="70">
        <v>288454.0514</v>
      </c>
      <c r="G96" s="71">
        <v>0.7127</v>
      </c>
      <c r="H96" s="72">
        <v>964</v>
      </c>
      <c r="I96" s="73">
        <v>61409</v>
      </c>
      <c r="J96" s="74">
        <v>1.5699999999999999E-2</v>
      </c>
      <c r="K96" s="75">
        <v>60994</v>
      </c>
      <c r="L96" s="76">
        <v>80809</v>
      </c>
      <c r="M96" s="77">
        <v>0.75480000000000003</v>
      </c>
      <c r="N96" s="78">
        <v>7866.01</v>
      </c>
      <c r="O96" s="79">
        <v>3307.31</v>
      </c>
      <c r="P96" s="80">
        <v>1</v>
      </c>
      <c r="Q96" s="40"/>
    </row>
    <row r="97" spans="1:17" x14ac:dyDescent="0.2">
      <c r="A97" s="41">
        <v>91</v>
      </c>
      <c r="B97" s="18" t="s">
        <v>359</v>
      </c>
      <c r="C97" s="56">
        <v>2</v>
      </c>
      <c r="D97" s="69">
        <v>796.29</v>
      </c>
      <c r="E97" s="70">
        <v>973800</v>
      </c>
      <c r="F97" s="70">
        <v>785785.63399999996</v>
      </c>
      <c r="G97" s="71">
        <v>0.87570000000000003</v>
      </c>
      <c r="H97" s="72">
        <v>6198</v>
      </c>
      <c r="I97" s="73">
        <v>962713</v>
      </c>
      <c r="J97" s="74">
        <v>6.4000000000000003E-3</v>
      </c>
      <c r="K97" s="75">
        <v>961357</v>
      </c>
      <c r="L97" s="76">
        <v>1741216</v>
      </c>
      <c r="M97" s="77">
        <v>0.55210000000000004</v>
      </c>
      <c r="N97" s="78">
        <v>3182</v>
      </c>
      <c r="O97" s="79">
        <v>3307.31</v>
      </c>
      <c r="P97" s="80">
        <v>0</v>
      </c>
      <c r="Q97" s="40"/>
    </row>
    <row r="98" spans="1:17" x14ac:dyDescent="0.2">
      <c r="A98" s="41">
        <v>92</v>
      </c>
      <c r="B98" s="18" t="s">
        <v>335</v>
      </c>
      <c r="C98" s="56">
        <v>3</v>
      </c>
      <c r="D98" s="69">
        <v>1940.49</v>
      </c>
      <c r="E98" s="70">
        <v>60800</v>
      </c>
      <c r="F98" s="70">
        <v>478479.09749999997</v>
      </c>
      <c r="G98" s="71">
        <v>0.77900000000000003</v>
      </c>
      <c r="H98" s="72">
        <v>2110</v>
      </c>
      <c r="I98" s="73">
        <v>58088</v>
      </c>
      <c r="J98" s="74">
        <v>3.6299999999999999E-2</v>
      </c>
      <c r="K98" s="75">
        <v>57384</v>
      </c>
      <c r="L98" s="76">
        <v>81448</v>
      </c>
      <c r="M98" s="77">
        <v>0.70450000000000002</v>
      </c>
      <c r="N98" s="78">
        <v>6128.92</v>
      </c>
      <c r="O98" s="79">
        <v>3307.31</v>
      </c>
      <c r="P98" s="80">
        <v>1</v>
      </c>
      <c r="Q98" s="40"/>
    </row>
    <row r="99" spans="1:17" ht="25.5" x14ac:dyDescent="0.2">
      <c r="A99" s="41">
        <v>93</v>
      </c>
      <c r="B99" s="18" t="s">
        <v>354</v>
      </c>
      <c r="C99" s="56">
        <v>3</v>
      </c>
      <c r="D99" s="69">
        <v>722.09</v>
      </c>
      <c r="E99" s="70">
        <v>903069</v>
      </c>
      <c r="F99" s="70">
        <v>686205.22660000005</v>
      </c>
      <c r="G99" s="71">
        <v>0.85640000000000005</v>
      </c>
      <c r="H99" s="72">
        <v>32799</v>
      </c>
      <c r="I99" s="73">
        <v>887076</v>
      </c>
      <c r="J99" s="74">
        <v>3.6999999999999998E-2</v>
      </c>
      <c r="K99" s="75">
        <v>876623</v>
      </c>
      <c r="L99" s="76">
        <v>1497794</v>
      </c>
      <c r="M99" s="77">
        <v>0.58530000000000004</v>
      </c>
      <c r="N99" s="78">
        <v>3382.62</v>
      </c>
      <c r="O99" s="79">
        <v>3307.31</v>
      </c>
      <c r="P99" s="80">
        <v>1</v>
      </c>
      <c r="Q99" s="40"/>
    </row>
    <row r="100" spans="1:17" x14ac:dyDescent="0.2">
      <c r="A100" s="41">
        <v>94</v>
      </c>
      <c r="B100" s="18" t="s">
        <v>146</v>
      </c>
      <c r="C100" s="56">
        <v>1</v>
      </c>
      <c r="D100" s="69">
        <v>8.3699999999999992</v>
      </c>
      <c r="E100" s="70">
        <v>1757351</v>
      </c>
      <c r="F100" s="70">
        <v>11095.035099999999</v>
      </c>
      <c r="G100" s="71">
        <v>0.22650000000000001</v>
      </c>
      <c r="H100" s="72">
        <v>6566</v>
      </c>
      <c r="I100" s="73">
        <v>1727009</v>
      </c>
      <c r="J100" s="74">
        <v>3.8E-3</v>
      </c>
      <c r="K100" s="75">
        <v>1722560</v>
      </c>
      <c r="L100" s="76">
        <v>3807746</v>
      </c>
      <c r="M100" s="77">
        <v>0.45240000000000002</v>
      </c>
      <c r="N100" s="78">
        <v>4260.22</v>
      </c>
      <c r="O100" s="79">
        <v>3307.31</v>
      </c>
      <c r="P100" s="80">
        <v>1</v>
      </c>
      <c r="Q100" s="40"/>
    </row>
    <row r="101" spans="1:17" x14ac:dyDescent="0.2">
      <c r="A101" s="41">
        <v>95</v>
      </c>
      <c r="B101" s="18" t="s">
        <v>365</v>
      </c>
      <c r="C101" s="56">
        <v>1</v>
      </c>
      <c r="D101" s="69">
        <v>1255.93</v>
      </c>
      <c r="E101" s="70">
        <v>61294</v>
      </c>
      <c r="F101" s="70">
        <v>310939.00650000002</v>
      </c>
      <c r="G101" s="71">
        <v>0.72929999999999995</v>
      </c>
      <c r="H101" s="72">
        <v>9595</v>
      </c>
      <c r="I101" s="73">
        <v>54817</v>
      </c>
      <c r="J101" s="74">
        <v>0.17499999999999999</v>
      </c>
      <c r="K101" s="75">
        <v>46910</v>
      </c>
      <c r="L101" s="76">
        <v>82715</v>
      </c>
      <c r="M101" s="77">
        <v>0.56710000000000005</v>
      </c>
      <c r="N101" s="78">
        <v>14460.74</v>
      </c>
      <c r="O101" s="79">
        <v>3307.31</v>
      </c>
      <c r="P101" s="80">
        <v>1</v>
      </c>
      <c r="Q101" s="40"/>
    </row>
    <row r="102" spans="1:17" x14ac:dyDescent="0.2">
      <c r="A102" s="41">
        <v>96</v>
      </c>
      <c r="B102" s="18" t="s">
        <v>366</v>
      </c>
      <c r="C102" s="56">
        <v>1</v>
      </c>
      <c r="D102" s="69">
        <v>337.45</v>
      </c>
      <c r="E102" s="70">
        <v>19435</v>
      </c>
      <c r="F102" s="70">
        <v>47043.464699999997</v>
      </c>
      <c r="G102" s="71">
        <v>0.36459999999999998</v>
      </c>
      <c r="H102" s="72">
        <v>5521</v>
      </c>
      <c r="I102" s="73">
        <v>18210</v>
      </c>
      <c r="J102" s="74">
        <v>0.30320000000000003</v>
      </c>
      <c r="K102" s="75">
        <v>13073</v>
      </c>
      <c r="L102" s="76">
        <v>41554</v>
      </c>
      <c r="M102" s="77">
        <v>0.31459999999999999</v>
      </c>
      <c r="N102" s="78">
        <v>8648.5</v>
      </c>
      <c r="O102" s="79">
        <v>3307.31</v>
      </c>
      <c r="P102" s="80">
        <v>1</v>
      </c>
      <c r="Q102" s="40"/>
    </row>
    <row r="103" spans="1:17" x14ac:dyDescent="0.2">
      <c r="A103" s="41">
        <v>97</v>
      </c>
      <c r="B103" s="18" t="s">
        <v>21</v>
      </c>
      <c r="C103" s="56">
        <v>1</v>
      </c>
      <c r="D103" s="69">
        <v>397.76</v>
      </c>
      <c r="E103" s="70">
        <v>9885</v>
      </c>
      <c r="F103" s="70">
        <v>39546.493000000002</v>
      </c>
      <c r="G103" s="71">
        <v>0.33700000000000002</v>
      </c>
      <c r="H103" s="72">
        <v>2099</v>
      </c>
      <c r="I103" s="73">
        <v>8441</v>
      </c>
      <c r="J103" s="74">
        <v>0.2487</v>
      </c>
      <c r="K103" s="75">
        <v>6490</v>
      </c>
      <c r="L103" s="76">
        <v>18902</v>
      </c>
      <c r="M103" s="77">
        <v>0.34329999999999999</v>
      </c>
      <c r="N103" s="78">
        <v>10407.25</v>
      </c>
      <c r="O103" s="79">
        <v>3307.31</v>
      </c>
      <c r="P103" s="80">
        <v>1</v>
      </c>
      <c r="Q103" s="40"/>
    </row>
    <row r="104" spans="1:17" x14ac:dyDescent="0.2">
      <c r="A104" s="41">
        <v>98</v>
      </c>
      <c r="B104" s="18" t="s">
        <v>20</v>
      </c>
      <c r="C104" s="56">
        <v>1</v>
      </c>
      <c r="D104" s="69">
        <v>569.73</v>
      </c>
      <c r="E104" s="70">
        <v>34894</v>
      </c>
      <c r="F104" s="70">
        <v>106424.2962</v>
      </c>
      <c r="G104" s="71">
        <v>0.52210000000000001</v>
      </c>
      <c r="H104" s="72">
        <v>16</v>
      </c>
      <c r="I104" s="73">
        <v>30698</v>
      </c>
      <c r="J104" s="74">
        <v>5.0000000000000001E-4</v>
      </c>
      <c r="K104" s="75">
        <v>30689</v>
      </c>
      <c r="L104" s="76">
        <v>40916</v>
      </c>
      <c r="M104" s="77">
        <v>0.75</v>
      </c>
      <c r="N104" s="78">
        <v>7697.24</v>
      </c>
      <c r="O104" s="79">
        <v>3307.31</v>
      </c>
      <c r="P104" s="80">
        <v>1</v>
      </c>
      <c r="Q104" s="40"/>
    </row>
    <row r="105" spans="1:17" ht="25.5" x14ac:dyDescent="0.2">
      <c r="A105" s="41">
        <v>99</v>
      </c>
      <c r="B105" s="18" t="s">
        <v>152</v>
      </c>
      <c r="C105" s="56">
        <v>3</v>
      </c>
      <c r="D105" s="69">
        <v>5446.42</v>
      </c>
      <c r="E105" s="70">
        <v>50089</v>
      </c>
      <c r="F105" s="70">
        <v>1218939.7688</v>
      </c>
      <c r="G105" s="71">
        <v>0.92269999999999996</v>
      </c>
      <c r="H105" s="72">
        <v>5615</v>
      </c>
      <c r="I105" s="73">
        <v>46567</v>
      </c>
      <c r="J105" s="74">
        <v>0.1206</v>
      </c>
      <c r="K105" s="75">
        <v>44543</v>
      </c>
      <c r="L105" s="76">
        <v>59997</v>
      </c>
      <c r="M105" s="77">
        <v>0.74239999999999995</v>
      </c>
      <c r="N105" s="78">
        <v>13218.23</v>
      </c>
      <c r="O105" s="79">
        <v>3307.31</v>
      </c>
      <c r="P105" s="80">
        <v>1</v>
      </c>
      <c r="Q105" s="40"/>
    </row>
    <row r="106" spans="1:17" x14ac:dyDescent="0.2">
      <c r="A106" s="41">
        <v>100</v>
      </c>
      <c r="B106" s="18" t="s">
        <v>158</v>
      </c>
      <c r="C106" s="56">
        <v>3</v>
      </c>
      <c r="D106" s="69">
        <v>2116.5300000000002</v>
      </c>
      <c r="E106" s="70">
        <v>403828</v>
      </c>
      <c r="F106" s="70">
        <v>1344999.8008000001</v>
      </c>
      <c r="G106" s="71">
        <v>0.93920000000000003</v>
      </c>
      <c r="H106" s="72">
        <v>31138</v>
      </c>
      <c r="I106" s="73">
        <v>377990</v>
      </c>
      <c r="J106" s="74">
        <v>8.2400000000000001E-2</v>
      </c>
      <c r="K106" s="75">
        <v>373971</v>
      </c>
      <c r="L106" s="76">
        <v>432201</v>
      </c>
      <c r="M106" s="77">
        <v>0.86529999999999996</v>
      </c>
      <c r="N106" s="78">
        <v>9118.2000000000007</v>
      </c>
      <c r="O106" s="79">
        <v>3307.31</v>
      </c>
      <c r="P106" s="80">
        <v>1</v>
      </c>
      <c r="Q106" s="40"/>
    </row>
    <row r="107" spans="1:17" ht="25.5" x14ac:dyDescent="0.2">
      <c r="A107" s="41">
        <v>101</v>
      </c>
      <c r="B107" s="18" t="s">
        <v>161</v>
      </c>
      <c r="C107" s="56">
        <v>3</v>
      </c>
      <c r="D107" s="69">
        <v>498.07</v>
      </c>
      <c r="E107" s="70">
        <v>647456</v>
      </c>
      <c r="F107" s="70">
        <v>400771.45329999999</v>
      </c>
      <c r="G107" s="71">
        <v>0.74309999999999998</v>
      </c>
      <c r="H107" s="72">
        <v>9850</v>
      </c>
      <c r="I107" s="73">
        <v>599617</v>
      </c>
      <c r="J107" s="74">
        <v>1.6400000000000001E-2</v>
      </c>
      <c r="K107" s="75">
        <v>594099</v>
      </c>
      <c r="L107" s="76">
        <v>887323</v>
      </c>
      <c r="M107" s="77">
        <v>0.66949999999999998</v>
      </c>
      <c r="N107" s="78">
        <v>6929.57</v>
      </c>
      <c r="O107" s="79">
        <v>3307.31</v>
      </c>
      <c r="P107" s="80">
        <v>1</v>
      </c>
      <c r="Q107" s="40"/>
    </row>
    <row r="108" spans="1:17" x14ac:dyDescent="0.2">
      <c r="A108" s="41">
        <v>102</v>
      </c>
      <c r="B108" s="18" t="s">
        <v>345</v>
      </c>
      <c r="C108" s="56">
        <v>1</v>
      </c>
      <c r="D108" s="69">
        <v>-21.51</v>
      </c>
      <c r="E108" s="70">
        <v>81625</v>
      </c>
      <c r="F108" s="70">
        <v>-6145.8218999999999</v>
      </c>
      <c r="G108" s="71">
        <v>0.18779999999999999</v>
      </c>
      <c r="H108" s="72">
        <v>1030</v>
      </c>
      <c r="I108" s="73">
        <v>71901</v>
      </c>
      <c r="J108" s="74">
        <v>1.43E-2</v>
      </c>
      <c r="K108" s="75">
        <v>71129</v>
      </c>
      <c r="L108" s="76">
        <v>104775</v>
      </c>
      <c r="M108" s="77">
        <v>0.67889999999999995</v>
      </c>
      <c r="N108" s="78">
        <v>8543.75</v>
      </c>
      <c r="O108" s="79">
        <v>3307.31</v>
      </c>
      <c r="P108" s="80">
        <v>1</v>
      </c>
      <c r="Q108" s="40"/>
    </row>
    <row r="109" spans="1:17" ht="25.5" x14ac:dyDescent="0.2">
      <c r="A109" s="41">
        <v>103</v>
      </c>
      <c r="B109" s="18" t="s">
        <v>157</v>
      </c>
      <c r="C109" s="56">
        <v>3</v>
      </c>
      <c r="D109" s="69">
        <v>6907.89</v>
      </c>
      <c r="E109" s="70">
        <v>193396</v>
      </c>
      <c r="F109" s="70">
        <v>3037868.0022</v>
      </c>
      <c r="G109" s="71">
        <v>0.99170000000000003</v>
      </c>
      <c r="H109" s="72">
        <v>30711</v>
      </c>
      <c r="I109" s="73">
        <v>191310</v>
      </c>
      <c r="J109" s="74">
        <v>0.1605</v>
      </c>
      <c r="K109" s="75">
        <v>187136</v>
      </c>
      <c r="L109" s="76">
        <v>213237</v>
      </c>
      <c r="M109" s="77">
        <v>0.87760000000000005</v>
      </c>
      <c r="N109" s="78">
        <v>11399.6</v>
      </c>
      <c r="O109" s="79">
        <v>3307.31</v>
      </c>
      <c r="P109" s="80">
        <v>1</v>
      </c>
      <c r="Q109" s="40"/>
    </row>
    <row r="110" spans="1:17" x14ac:dyDescent="0.2">
      <c r="A110" s="41">
        <v>104</v>
      </c>
      <c r="B110" s="18" t="s">
        <v>159</v>
      </c>
      <c r="C110" s="56">
        <v>3</v>
      </c>
      <c r="D110" s="69">
        <v>1524.1</v>
      </c>
      <c r="E110" s="70">
        <v>801301</v>
      </c>
      <c r="F110" s="70">
        <v>1364300.4982</v>
      </c>
      <c r="G110" s="71">
        <v>0.94199999999999995</v>
      </c>
      <c r="H110" s="72">
        <v>106775</v>
      </c>
      <c r="I110" s="73">
        <v>744596</v>
      </c>
      <c r="J110" s="74">
        <v>0.1434</v>
      </c>
      <c r="K110" s="75">
        <v>702609</v>
      </c>
      <c r="L110" s="76">
        <v>835517</v>
      </c>
      <c r="M110" s="77">
        <v>0.84089999999999998</v>
      </c>
      <c r="N110" s="78">
        <v>8567.51</v>
      </c>
      <c r="O110" s="79">
        <v>3307.31</v>
      </c>
      <c r="P110" s="80">
        <v>1</v>
      </c>
      <c r="Q110" s="40"/>
    </row>
    <row r="111" spans="1:17" x14ac:dyDescent="0.2">
      <c r="A111" s="41">
        <v>105</v>
      </c>
      <c r="B111" s="18" t="s">
        <v>162</v>
      </c>
      <c r="C111" s="56">
        <v>0</v>
      </c>
      <c r="D111" s="69">
        <v>-2.81</v>
      </c>
      <c r="E111" s="70">
        <v>1809021</v>
      </c>
      <c r="F111" s="70">
        <v>-3779.6134000000002</v>
      </c>
      <c r="G111" s="71">
        <v>0.20169999999999999</v>
      </c>
      <c r="H111" s="72">
        <v>24006</v>
      </c>
      <c r="I111" s="73">
        <v>1795785</v>
      </c>
      <c r="J111" s="74">
        <v>1.34E-2</v>
      </c>
      <c r="K111" s="75">
        <v>1781434</v>
      </c>
      <c r="L111" s="76">
        <v>2669328</v>
      </c>
      <c r="M111" s="77">
        <v>0.66739999999999999</v>
      </c>
      <c r="N111" s="78">
        <v>2690.09</v>
      </c>
      <c r="O111" s="79">
        <v>3307.31</v>
      </c>
      <c r="P111" s="80">
        <v>0</v>
      </c>
      <c r="Q111" s="40"/>
    </row>
    <row r="112" spans="1:17" x14ac:dyDescent="0.2">
      <c r="A112" s="41">
        <v>106</v>
      </c>
      <c r="B112" s="18" t="s">
        <v>350</v>
      </c>
      <c r="C112" s="56">
        <v>1</v>
      </c>
      <c r="D112" s="69">
        <v>201.72</v>
      </c>
      <c r="E112" s="70">
        <v>28339</v>
      </c>
      <c r="F112" s="70">
        <v>33957.412700000001</v>
      </c>
      <c r="G112" s="71">
        <v>0.30940000000000001</v>
      </c>
      <c r="H112" s="72">
        <v>1399</v>
      </c>
      <c r="I112" s="73">
        <v>27592</v>
      </c>
      <c r="J112" s="74">
        <v>5.0700000000000002E-2</v>
      </c>
      <c r="K112" s="75">
        <v>26740</v>
      </c>
      <c r="L112" s="76">
        <v>49589</v>
      </c>
      <c r="M112" s="77">
        <v>0.53920000000000001</v>
      </c>
      <c r="N112" s="78">
        <v>3916.11</v>
      </c>
      <c r="O112" s="79">
        <v>3307.31</v>
      </c>
      <c r="P112" s="80">
        <v>1</v>
      </c>
      <c r="Q112" s="40"/>
    </row>
    <row r="113" spans="1:17" x14ac:dyDescent="0.2">
      <c r="A113" s="41">
        <v>107</v>
      </c>
      <c r="B113" s="18" t="s">
        <v>377</v>
      </c>
      <c r="C113" s="56">
        <v>1</v>
      </c>
      <c r="D113" s="69">
        <v>-141.02000000000001</v>
      </c>
      <c r="E113" s="70">
        <v>489874</v>
      </c>
      <c r="F113" s="70">
        <v>-98704.561199999996</v>
      </c>
      <c r="G113" s="71">
        <v>6.08E-2</v>
      </c>
      <c r="H113" s="72">
        <v>12846</v>
      </c>
      <c r="I113" s="73">
        <v>474409</v>
      </c>
      <c r="J113" s="74">
        <v>2.7099999999999999E-2</v>
      </c>
      <c r="K113" s="75">
        <v>463860</v>
      </c>
      <c r="L113" s="76">
        <v>1133902</v>
      </c>
      <c r="M113" s="77">
        <v>0.40910000000000002</v>
      </c>
      <c r="N113" s="78">
        <v>3625.98</v>
      </c>
      <c r="O113" s="79">
        <v>3307.31</v>
      </c>
      <c r="P113" s="80">
        <v>1</v>
      </c>
      <c r="Q113" s="40"/>
    </row>
    <row r="114" spans="1:17" ht="25.5" x14ac:dyDescent="0.2">
      <c r="A114" s="41">
        <v>108</v>
      </c>
      <c r="B114" s="18" t="s">
        <v>187</v>
      </c>
      <c r="C114" s="56">
        <v>1</v>
      </c>
      <c r="D114" s="69">
        <v>115.75</v>
      </c>
      <c r="E114" s="70">
        <v>1016055</v>
      </c>
      <c r="F114" s="70">
        <v>116673.5815</v>
      </c>
      <c r="G114" s="71">
        <v>0.54139999999999999</v>
      </c>
      <c r="H114" s="72">
        <v>116178</v>
      </c>
      <c r="I114" s="73">
        <v>954453</v>
      </c>
      <c r="J114" s="74">
        <v>0.1217</v>
      </c>
      <c r="K114" s="75">
        <v>874919</v>
      </c>
      <c r="L114" s="76">
        <v>1307132</v>
      </c>
      <c r="M114" s="77">
        <v>0.66930000000000001</v>
      </c>
      <c r="N114" s="78">
        <v>7344.38</v>
      </c>
      <c r="O114" s="79">
        <v>3307.31</v>
      </c>
      <c r="P114" s="80">
        <v>1</v>
      </c>
      <c r="Q114" s="40"/>
    </row>
    <row r="115" spans="1:17" x14ac:dyDescent="0.2">
      <c r="A115" s="41">
        <v>109</v>
      </c>
      <c r="B115" s="18" t="s">
        <v>186</v>
      </c>
      <c r="C115" s="56">
        <v>3</v>
      </c>
      <c r="D115" s="69">
        <v>430.46</v>
      </c>
      <c r="E115" s="70">
        <v>1244720</v>
      </c>
      <c r="F115" s="70">
        <v>480248.19010000001</v>
      </c>
      <c r="G115" s="71">
        <v>0.78180000000000005</v>
      </c>
      <c r="H115" s="72">
        <v>220513</v>
      </c>
      <c r="I115" s="73">
        <v>1143078</v>
      </c>
      <c r="J115" s="74">
        <v>0.19289999999999999</v>
      </c>
      <c r="K115" s="75">
        <v>1015545</v>
      </c>
      <c r="L115" s="76">
        <v>1303579</v>
      </c>
      <c r="M115" s="77">
        <v>0.77900000000000003</v>
      </c>
      <c r="N115" s="78">
        <v>10112.35</v>
      </c>
      <c r="O115" s="79">
        <v>3307.31</v>
      </c>
      <c r="P115" s="80">
        <v>1</v>
      </c>
      <c r="Q115" s="40"/>
    </row>
    <row r="116" spans="1:17" x14ac:dyDescent="0.2">
      <c r="A116" s="41">
        <v>110</v>
      </c>
      <c r="B116" s="18" t="s">
        <v>188</v>
      </c>
      <c r="C116" s="56">
        <v>1</v>
      </c>
      <c r="D116" s="69">
        <v>-175.04</v>
      </c>
      <c r="E116" s="70">
        <v>1070600</v>
      </c>
      <c r="F116" s="70">
        <v>-181111.49780000001</v>
      </c>
      <c r="G116" s="71">
        <v>2.76E-2</v>
      </c>
      <c r="H116" s="72">
        <v>18696</v>
      </c>
      <c r="I116" s="73">
        <v>938439</v>
      </c>
      <c r="J116" s="74">
        <v>1.9900000000000001E-2</v>
      </c>
      <c r="K116" s="75">
        <v>924488</v>
      </c>
      <c r="L116" s="76">
        <v>1353422</v>
      </c>
      <c r="M116" s="77">
        <v>0.68310000000000004</v>
      </c>
      <c r="N116" s="78">
        <v>7190.3</v>
      </c>
      <c r="O116" s="79">
        <v>3307.31</v>
      </c>
      <c r="P116" s="80">
        <v>1</v>
      </c>
      <c r="Q116" s="40"/>
    </row>
    <row r="117" spans="1:17" x14ac:dyDescent="0.2">
      <c r="A117" s="41">
        <v>111</v>
      </c>
      <c r="B117" s="18" t="s">
        <v>357</v>
      </c>
      <c r="C117" s="56">
        <v>3</v>
      </c>
      <c r="D117" s="69">
        <v>769.83</v>
      </c>
      <c r="E117" s="70">
        <v>787604</v>
      </c>
      <c r="F117" s="70">
        <v>683202.85840000003</v>
      </c>
      <c r="G117" s="71">
        <v>0.85360000000000003</v>
      </c>
      <c r="H117" s="72">
        <v>95681</v>
      </c>
      <c r="I117" s="73">
        <v>741385</v>
      </c>
      <c r="J117" s="74">
        <v>0.12909999999999999</v>
      </c>
      <c r="K117" s="75">
        <v>704177</v>
      </c>
      <c r="L117" s="76">
        <v>966527</v>
      </c>
      <c r="M117" s="77">
        <v>0.72860000000000003</v>
      </c>
      <c r="N117" s="78">
        <v>6385.05</v>
      </c>
      <c r="O117" s="79">
        <v>3307.31</v>
      </c>
      <c r="P117" s="80">
        <v>1</v>
      </c>
      <c r="Q117" s="40"/>
    </row>
    <row r="118" spans="1:17" x14ac:dyDescent="0.2">
      <c r="A118" s="41">
        <v>112</v>
      </c>
      <c r="B118" s="18" t="s">
        <v>163</v>
      </c>
      <c r="C118" s="56">
        <v>1</v>
      </c>
      <c r="D118" s="69">
        <v>93.85</v>
      </c>
      <c r="E118" s="70">
        <v>354050</v>
      </c>
      <c r="F118" s="70">
        <v>55845.262999999999</v>
      </c>
      <c r="G118" s="71">
        <v>0.40060000000000001</v>
      </c>
      <c r="H118" s="72">
        <v>19296</v>
      </c>
      <c r="I118" s="73">
        <v>278557</v>
      </c>
      <c r="J118" s="74">
        <v>6.93E-2</v>
      </c>
      <c r="K118" s="75">
        <v>266507</v>
      </c>
      <c r="L118" s="76">
        <v>476013</v>
      </c>
      <c r="M118" s="77">
        <v>0.55989999999999995</v>
      </c>
      <c r="N118" s="78">
        <v>8448.9699999999993</v>
      </c>
      <c r="O118" s="79">
        <v>3307.31</v>
      </c>
      <c r="P118" s="80">
        <v>1</v>
      </c>
      <c r="Q118" s="40"/>
    </row>
    <row r="119" spans="1:17" x14ac:dyDescent="0.2">
      <c r="A119" s="41">
        <v>113</v>
      </c>
      <c r="B119" s="18" t="s">
        <v>164</v>
      </c>
      <c r="C119" s="56">
        <v>1</v>
      </c>
      <c r="D119" s="69">
        <v>10.93</v>
      </c>
      <c r="E119" s="70">
        <v>5154741</v>
      </c>
      <c r="F119" s="70">
        <v>24807.448799999998</v>
      </c>
      <c r="G119" s="71">
        <v>0.2873</v>
      </c>
      <c r="H119" s="72">
        <v>61919</v>
      </c>
      <c r="I119" s="73">
        <v>5087114</v>
      </c>
      <c r="J119" s="74">
        <v>1.2200000000000001E-2</v>
      </c>
      <c r="K119" s="75">
        <v>5052400</v>
      </c>
      <c r="L119" s="76">
        <v>9676678</v>
      </c>
      <c r="M119" s="77">
        <v>0.52210000000000001</v>
      </c>
      <c r="N119" s="78">
        <v>3931.55</v>
      </c>
      <c r="O119" s="79">
        <v>3307.31</v>
      </c>
      <c r="P119" s="80">
        <v>1</v>
      </c>
      <c r="Q119" s="40"/>
    </row>
    <row r="120" spans="1:17" x14ac:dyDescent="0.2">
      <c r="A120" s="41">
        <v>114</v>
      </c>
      <c r="B120" s="18" t="s">
        <v>165</v>
      </c>
      <c r="C120" s="56">
        <v>1</v>
      </c>
      <c r="D120" s="69">
        <v>459.56</v>
      </c>
      <c r="E120" s="70">
        <v>347006</v>
      </c>
      <c r="F120" s="70">
        <v>270714.39939999999</v>
      </c>
      <c r="G120" s="71">
        <v>0.69889999999999997</v>
      </c>
      <c r="H120" s="72">
        <v>243</v>
      </c>
      <c r="I120" s="73">
        <v>208604</v>
      </c>
      <c r="J120" s="74">
        <v>1.1999999999999999E-3</v>
      </c>
      <c r="K120" s="75">
        <v>208416</v>
      </c>
      <c r="L120" s="76">
        <v>461085</v>
      </c>
      <c r="M120" s="77">
        <v>0.45200000000000001</v>
      </c>
      <c r="N120" s="78">
        <v>7043.9</v>
      </c>
      <c r="O120" s="79">
        <v>3307.31</v>
      </c>
      <c r="P120" s="80">
        <v>1</v>
      </c>
      <c r="Q120" s="40"/>
    </row>
    <row r="121" spans="1:17" x14ac:dyDescent="0.2">
      <c r="A121" s="41">
        <v>115</v>
      </c>
      <c r="B121" s="18" t="s">
        <v>166</v>
      </c>
      <c r="C121" s="56">
        <v>1</v>
      </c>
      <c r="D121" s="69">
        <v>92.71</v>
      </c>
      <c r="E121" s="70">
        <v>1145072</v>
      </c>
      <c r="F121" s="70">
        <v>99203.134699999995</v>
      </c>
      <c r="G121" s="71">
        <v>0.51380000000000003</v>
      </c>
      <c r="H121" s="72">
        <v>73138</v>
      </c>
      <c r="I121" s="73">
        <v>1107285</v>
      </c>
      <c r="J121" s="74">
        <v>6.6100000000000006E-2</v>
      </c>
      <c r="K121" s="75">
        <v>1075460</v>
      </c>
      <c r="L121" s="76">
        <v>2327457</v>
      </c>
      <c r="M121" s="77">
        <v>0.46210000000000001</v>
      </c>
      <c r="N121" s="78">
        <v>4942.97</v>
      </c>
      <c r="O121" s="79">
        <v>3307.31</v>
      </c>
      <c r="P121" s="80">
        <v>1</v>
      </c>
      <c r="Q121" s="40"/>
    </row>
    <row r="122" spans="1:17" x14ac:dyDescent="0.2">
      <c r="A122" s="41">
        <v>116</v>
      </c>
      <c r="B122" s="18" t="s">
        <v>167</v>
      </c>
      <c r="C122" s="56">
        <v>1</v>
      </c>
      <c r="D122" s="69">
        <v>94.44</v>
      </c>
      <c r="E122" s="70">
        <v>24143</v>
      </c>
      <c r="F122" s="70">
        <v>14673.971</v>
      </c>
      <c r="G122" s="71">
        <v>0.23480000000000001</v>
      </c>
      <c r="H122" s="72">
        <v>3046</v>
      </c>
      <c r="I122" s="73">
        <v>18592</v>
      </c>
      <c r="J122" s="74">
        <v>0.1638</v>
      </c>
      <c r="K122" s="75">
        <v>15956</v>
      </c>
      <c r="L122" s="76">
        <v>39827</v>
      </c>
      <c r="M122" s="77">
        <v>0.40060000000000001</v>
      </c>
      <c r="N122" s="78">
        <v>7267.69</v>
      </c>
      <c r="O122" s="79">
        <v>3307.31</v>
      </c>
      <c r="P122" s="80">
        <v>1</v>
      </c>
      <c r="Q122" s="40"/>
    </row>
    <row r="123" spans="1:17" x14ac:dyDescent="0.2">
      <c r="A123" s="41">
        <v>117</v>
      </c>
      <c r="B123" s="18" t="s">
        <v>372</v>
      </c>
      <c r="C123" s="56">
        <v>3</v>
      </c>
      <c r="D123" s="69">
        <v>1336.83</v>
      </c>
      <c r="E123" s="70">
        <v>894278</v>
      </c>
      <c r="F123" s="70">
        <v>1264189.2239999999</v>
      </c>
      <c r="G123" s="71">
        <v>0.9254</v>
      </c>
      <c r="H123" s="72">
        <v>14803</v>
      </c>
      <c r="I123" s="73">
        <v>754642</v>
      </c>
      <c r="J123" s="74">
        <v>1.9599999999999999E-2</v>
      </c>
      <c r="K123" s="75">
        <v>743854</v>
      </c>
      <c r="L123" s="76">
        <v>941544</v>
      </c>
      <c r="M123" s="77">
        <v>0.79</v>
      </c>
      <c r="N123" s="78">
        <v>10941.52</v>
      </c>
      <c r="O123" s="79">
        <v>3307.31</v>
      </c>
      <c r="P123" s="80">
        <v>1</v>
      </c>
      <c r="Q123" s="40"/>
    </row>
    <row r="124" spans="1:17" x14ac:dyDescent="0.2">
      <c r="A124" s="41">
        <v>118</v>
      </c>
      <c r="B124" s="18" t="s">
        <v>155</v>
      </c>
      <c r="C124" s="56">
        <v>3</v>
      </c>
      <c r="D124" s="69">
        <v>712.56</v>
      </c>
      <c r="E124" s="70">
        <v>840412</v>
      </c>
      <c r="F124" s="70">
        <v>653228.0196</v>
      </c>
      <c r="G124" s="71">
        <v>0.84530000000000005</v>
      </c>
      <c r="H124" s="72">
        <v>7907</v>
      </c>
      <c r="I124" s="73">
        <v>813273</v>
      </c>
      <c r="J124" s="74">
        <v>9.7000000000000003E-3</v>
      </c>
      <c r="K124" s="75">
        <v>809301</v>
      </c>
      <c r="L124" s="76">
        <v>1142508</v>
      </c>
      <c r="M124" s="77">
        <v>0.70840000000000003</v>
      </c>
      <c r="N124" s="78">
        <v>8155.62</v>
      </c>
      <c r="O124" s="79">
        <v>3307.31</v>
      </c>
      <c r="P124" s="80">
        <v>1</v>
      </c>
      <c r="Q124" s="40"/>
    </row>
    <row r="125" spans="1:17" x14ac:dyDescent="0.2">
      <c r="A125" s="41">
        <v>119</v>
      </c>
      <c r="B125" s="18" t="s">
        <v>156</v>
      </c>
      <c r="C125" s="56">
        <v>1</v>
      </c>
      <c r="D125" s="69">
        <v>963.26</v>
      </c>
      <c r="E125" s="70">
        <v>45594</v>
      </c>
      <c r="F125" s="70">
        <v>205682.78159999999</v>
      </c>
      <c r="G125" s="71">
        <v>0.64639999999999997</v>
      </c>
      <c r="H125" s="72">
        <v>2558</v>
      </c>
      <c r="I125" s="73">
        <v>44629</v>
      </c>
      <c r="J125" s="74">
        <v>5.7299999999999997E-2</v>
      </c>
      <c r="K125" s="75">
        <v>43854</v>
      </c>
      <c r="L125" s="76">
        <v>66364</v>
      </c>
      <c r="M125" s="77">
        <v>0.66080000000000005</v>
      </c>
      <c r="N125" s="78">
        <v>7176.44</v>
      </c>
      <c r="O125" s="79">
        <v>3307.31</v>
      </c>
      <c r="P125" s="80">
        <v>1</v>
      </c>
      <c r="Q125" s="40"/>
    </row>
    <row r="126" spans="1:17" x14ac:dyDescent="0.2">
      <c r="A126" s="41">
        <v>120</v>
      </c>
      <c r="B126" s="18" t="s">
        <v>153</v>
      </c>
      <c r="C126" s="56">
        <v>3</v>
      </c>
      <c r="D126" s="69">
        <v>5279.52</v>
      </c>
      <c r="E126" s="70">
        <v>23570</v>
      </c>
      <c r="F126" s="70">
        <v>810539.64430000004</v>
      </c>
      <c r="G126" s="71">
        <v>0.87849999999999995</v>
      </c>
      <c r="H126" s="72">
        <v>1080</v>
      </c>
      <c r="I126" s="73">
        <v>22688</v>
      </c>
      <c r="J126" s="74">
        <v>4.7600000000000003E-2</v>
      </c>
      <c r="K126" s="75">
        <v>22356</v>
      </c>
      <c r="L126" s="76">
        <v>38025</v>
      </c>
      <c r="M126" s="77">
        <v>0.58789999999999998</v>
      </c>
      <c r="N126" s="78">
        <v>10956.29</v>
      </c>
      <c r="O126" s="79">
        <v>3307.31</v>
      </c>
      <c r="P126" s="80">
        <v>1</v>
      </c>
      <c r="Q126" s="40"/>
    </row>
    <row r="127" spans="1:17" ht="25.5" x14ac:dyDescent="0.2">
      <c r="A127" s="41">
        <v>121</v>
      </c>
      <c r="B127" s="18" t="s">
        <v>151</v>
      </c>
      <c r="C127" s="56">
        <v>3</v>
      </c>
      <c r="D127" s="69">
        <v>2338.73</v>
      </c>
      <c r="E127" s="70">
        <v>981082</v>
      </c>
      <c r="F127" s="70">
        <v>2316502.8799000001</v>
      </c>
      <c r="G127" s="71">
        <v>0.97789999999999999</v>
      </c>
      <c r="H127" s="72">
        <v>21115</v>
      </c>
      <c r="I127" s="73">
        <v>727271</v>
      </c>
      <c r="J127" s="74">
        <v>2.9000000000000001E-2</v>
      </c>
      <c r="K127" s="75">
        <v>717698</v>
      </c>
      <c r="L127" s="76">
        <v>967659</v>
      </c>
      <c r="M127" s="77">
        <v>0.74170000000000003</v>
      </c>
      <c r="N127" s="78">
        <v>12787.7</v>
      </c>
      <c r="O127" s="79">
        <v>3307.31</v>
      </c>
      <c r="P127" s="80">
        <v>1</v>
      </c>
      <c r="Q127" s="40"/>
    </row>
    <row r="128" spans="1:17" x14ac:dyDescent="0.2">
      <c r="A128" s="41">
        <v>122</v>
      </c>
      <c r="B128" s="18" t="s">
        <v>154</v>
      </c>
      <c r="C128" s="56">
        <v>1</v>
      </c>
      <c r="D128" s="69">
        <v>614.17999999999995</v>
      </c>
      <c r="E128" s="70">
        <v>76135</v>
      </c>
      <c r="F128" s="70">
        <v>169467.93340000001</v>
      </c>
      <c r="G128" s="71">
        <v>0.60770000000000002</v>
      </c>
      <c r="H128" s="72">
        <v>2405</v>
      </c>
      <c r="I128" s="73">
        <v>66486</v>
      </c>
      <c r="J128" s="74">
        <v>3.6200000000000003E-2</v>
      </c>
      <c r="K128" s="75">
        <v>64731</v>
      </c>
      <c r="L128" s="76">
        <v>96556</v>
      </c>
      <c r="M128" s="77">
        <v>0.6704</v>
      </c>
      <c r="N128" s="78">
        <v>9075.2900000000009</v>
      </c>
      <c r="O128" s="79">
        <v>3307.31</v>
      </c>
      <c r="P128" s="80">
        <v>1</v>
      </c>
      <c r="Q128" s="40"/>
    </row>
    <row r="129" spans="1:17" x14ac:dyDescent="0.2">
      <c r="A129" s="41">
        <v>123</v>
      </c>
      <c r="B129" s="18" t="s">
        <v>160</v>
      </c>
      <c r="C129" s="56">
        <v>3</v>
      </c>
      <c r="D129" s="69">
        <v>4824.1099999999997</v>
      </c>
      <c r="E129" s="70">
        <v>123334</v>
      </c>
      <c r="F129" s="70">
        <v>1694176.983</v>
      </c>
      <c r="G129" s="71">
        <v>0.96409999999999996</v>
      </c>
      <c r="H129" s="72">
        <v>10459</v>
      </c>
      <c r="I129" s="73">
        <v>83628</v>
      </c>
      <c r="J129" s="74">
        <v>0.12509999999999999</v>
      </c>
      <c r="K129" s="75">
        <v>78149</v>
      </c>
      <c r="L129" s="76">
        <v>104899</v>
      </c>
      <c r="M129" s="77">
        <v>0.745</v>
      </c>
      <c r="N129" s="78">
        <v>21297.52</v>
      </c>
      <c r="O129" s="79">
        <v>3307.31</v>
      </c>
      <c r="P129" s="80">
        <v>1</v>
      </c>
      <c r="Q129" s="40"/>
    </row>
    <row r="130" spans="1:17" x14ac:dyDescent="0.2">
      <c r="A130" s="41">
        <v>124</v>
      </c>
      <c r="B130" s="18" t="s">
        <v>138</v>
      </c>
      <c r="C130" s="56">
        <v>1</v>
      </c>
      <c r="D130" s="69">
        <v>342.75</v>
      </c>
      <c r="E130" s="70">
        <v>149669</v>
      </c>
      <c r="F130" s="70">
        <v>132600.4834</v>
      </c>
      <c r="G130" s="71">
        <v>0.5635</v>
      </c>
      <c r="H130" s="72">
        <v>4402</v>
      </c>
      <c r="I130" s="73">
        <v>136487</v>
      </c>
      <c r="J130" s="74">
        <v>3.2300000000000002E-2</v>
      </c>
      <c r="K130" s="75">
        <v>133516</v>
      </c>
      <c r="L130" s="76">
        <v>218873</v>
      </c>
      <c r="M130" s="77">
        <v>0.61</v>
      </c>
      <c r="N130" s="78">
        <v>8524.77</v>
      </c>
      <c r="O130" s="79">
        <v>3307.31</v>
      </c>
      <c r="P130" s="80">
        <v>1</v>
      </c>
      <c r="Q130" s="40"/>
    </row>
    <row r="131" spans="1:17" x14ac:dyDescent="0.2">
      <c r="A131" s="41">
        <v>125</v>
      </c>
      <c r="B131" s="18" t="s">
        <v>232</v>
      </c>
      <c r="C131" s="56">
        <v>1</v>
      </c>
      <c r="D131" s="69">
        <v>-15.78</v>
      </c>
      <c r="E131" s="70">
        <v>122627</v>
      </c>
      <c r="F131" s="70">
        <v>-5526.8405000000002</v>
      </c>
      <c r="G131" s="71">
        <v>0.19339999999999999</v>
      </c>
      <c r="H131" s="72">
        <v>2317</v>
      </c>
      <c r="I131" s="73">
        <v>120838</v>
      </c>
      <c r="J131" s="74">
        <v>1.9199999999999998E-2</v>
      </c>
      <c r="K131" s="75">
        <v>119412</v>
      </c>
      <c r="L131" s="76">
        <v>292510</v>
      </c>
      <c r="M131" s="77">
        <v>0.40820000000000001</v>
      </c>
      <c r="N131" s="78">
        <v>4027.77</v>
      </c>
      <c r="O131" s="79">
        <v>3307.31</v>
      </c>
      <c r="P131" s="80">
        <v>1</v>
      </c>
      <c r="Q131" s="40"/>
    </row>
    <row r="132" spans="1:17" x14ac:dyDescent="0.2">
      <c r="A132" s="41">
        <v>126</v>
      </c>
      <c r="B132" s="18" t="s">
        <v>233</v>
      </c>
      <c r="C132" s="56">
        <v>1</v>
      </c>
      <c r="D132" s="69">
        <v>-158.22</v>
      </c>
      <c r="E132" s="70">
        <v>33649</v>
      </c>
      <c r="F132" s="70">
        <v>-29024.139899999998</v>
      </c>
      <c r="G132" s="71">
        <v>0.1409</v>
      </c>
      <c r="H132" s="72">
        <v>3848</v>
      </c>
      <c r="I132" s="73">
        <v>27900</v>
      </c>
      <c r="J132" s="74">
        <v>0.13789999999999999</v>
      </c>
      <c r="K132" s="75">
        <v>24514</v>
      </c>
      <c r="L132" s="76">
        <v>303078</v>
      </c>
      <c r="M132" s="77">
        <v>8.09E-2</v>
      </c>
      <c r="N132" s="78">
        <v>5508.47</v>
      </c>
      <c r="O132" s="79">
        <v>3307.31</v>
      </c>
      <c r="P132" s="80">
        <v>1</v>
      </c>
      <c r="Q132" s="40"/>
    </row>
    <row r="133" spans="1:17" x14ac:dyDescent="0.2">
      <c r="A133" s="41">
        <v>127</v>
      </c>
      <c r="B133" s="18" t="s">
        <v>249</v>
      </c>
      <c r="C133" s="56">
        <v>1</v>
      </c>
      <c r="D133" s="69">
        <v>127.99</v>
      </c>
      <c r="E133" s="70">
        <v>31555</v>
      </c>
      <c r="F133" s="70">
        <v>22736.533899999999</v>
      </c>
      <c r="G133" s="71">
        <v>0.2707</v>
      </c>
      <c r="H133" s="72">
        <v>1309</v>
      </c>
      <c r="I133" s="73">
        <v>30443</v>
      </c>
      <c r="J133" s="74">
        <v>4.2999999999999997E-2</v>
      </c>
      <c r="K133" s="75">
        <v>29153</v>
      </c>
      <c r="L133" s="76">
        <v>309158</v>
      </c>
      <c r="M133" s="77">
        <v>9.4299999999999995E-2</v>
      </c>
      <c r="N133" s="78">
        <v>3933.23</v>
      </c>
      <c r="O133" s="79">
        <v>3307.31</v>
      </c>
      <c r="P133" s="80">
        <v>1</v>
      </c>
      <c r="Q133" s="40"/>
    </row>
    <row r="134" spans="1:17" x14ac:dyDescent="0.2">
      <c r="A134" s="41">
        <v>128</v>
      </c>
      <c r="B134" s="18" t="s">
        <v>220</v>
      </c>
      <c r="C134" s="56">
        <v>1</v>
      </c>
      <c r="D134" s="69">
        <v>492.09</v>
      </c>
      <c r="E134" s="70">
        <v>36679</v>
      </c>
      <c r="F134" s="70">
        <v>94243.978000000003</v>
      </c>
      <c r="G134" s="71">
        <v>0.49719999999999998</v>
      </c>
      <c r="H134" s="72">
        <v>6800</v>
      </c>
      <c r="I134" s="73">
        <v>33078</v>
      </c>
      <c r="J134" s="74">
        <v>0.2056</v>
      </c>
      <c r="K134" s="75">
        <v>27847</v>
      </c>
      <c r="L134" s="76">
        <v>173837</v>
      </c>
      <c r="M134" s="77">
        <v>0.16020000000000001</v>
      </c>
      <c r="N134" s="78">
        <v>7141.62</v>
      </c>
      <c r="O134" s="79">
        <v>3307.31</v>
      </c>
      <c r="P134" s="80">
        <v>1</v>
      </c>
      <c r="Q134" s="40"/>
    </row>
    <row r="135" spans="1:17" x14ac:dyDescent="0.2">
      <c r="A135" s="41">
        <v>129</v>
      </c>
      <c r="B135" s="18" t="s">
        <v>229</v>
      </c>
      <c r="C135" s="56">
        <v>1</v>
      </c>
      <c r="D135" s="69">
        <v>485.15</v>
      </c>
      <c r="E135" s="70">
        <v>68710</v>
      </c>
      <c r="F135" s="70">
        <v>127170.8137</v>
      </c>
      <c r="G135" s="71">
        <v>0.55800000000000005</v>
      </c>
      <c r="H135" s="72">
        <v>3141</v>
      </c>
      <c r="I135" s="73">
        <v>66243</v>
      </c>
      <c r="J135" s="74">
        <v>4.7399999999999998E-2</v>
      </c>
      <c r="K135" s="75">
        <v>64619</v>
      </c>
      <c r="L135" s="76">
        <v>141569</v>
      </c>
      <c r="M135" s="77">
        <v>0.45639999999999997</v>
      </c>
      <c r="N135" s="78">
        <v>5161.38</v>
      </c>
      <c r="O135" s="79">
        <v>3307.31</v>
      </c>
      <c r="P135" s="80">
        <v>1</v>
      </c>
      <c r="Q135" s="40"/>
    </row>
    <row r="136" spans="1:17" x14ac:dyDescent="0.2">
      <c r="A136" s="41">
        <v>130</v>
      </c>
      <c r="B136" s="18" t="s">
        <v>227</v>
      </c>
      <c r="C136" s="56">
        <v>1</v>
      </c>
      <c r="D136" s="69">
        <v>-17.7</v>
      </c>
      <c r="E136" s="70">
        <v>3007141</v>
      </c>
      <c r="F136" s="70">
        <v>-30696.840400000001</v>
      </c>
      <c r="G136" s="71">
        <v>0.13539999999999999</v>
      </c>
      <c r="H136" s="72">
        <v>186017</v>
      </c>
      <c r="I136" s="73">
        <v>2976900</v>
      </c>
      <c r="J136" s="74">
        <v>6.25E-2</v>
      </c>
      <c r="K136" s="75">
        <v>2926533</v>
      </c>
      <c r="L136" s="76">
        <v>5589407</v>
      </c>
      <c r="M136" s="77">
        <v>0.52359999999999995</v>
      </c>
      <c r="N136" s="78">
        <v>4944.33</v>
      </c>
      <c r="O136" s="79">
        <v>3307.31</v>
      </c>
      <c r="P136" s="80">
        <v>1</v>
      </c>
      <c r="Q136" s="40"/>
    </row>
    <row r="137" spans="1:17" x14ac:dyDescent="0.2">
      <c r="A137" s="41">
        <v>131</v>
      </c>
      <c r="B137" s="18" t="s">
        <v>221</v>
      </c>
      <c r="C137" s="56">
        <v>1</v>
      </c>
      <c r="D137" s="69">
        <v>70.040000000000006</v>
      </c>
      <c r="E137" s="70">
        <v>80652</v>
      </c>
      <c r="F137" s="70">
        <v>19889.954699999998</v>
      </c>
      <c r="G137" s="71">
        <v>0.25969999999999999</v>
      </c>
      <c r="H137" s="72">
        <v>16806</v>
      </c>
      <c r="I137" s="73">
        <v>77680</v>
      </c>
      <c r="J137" s="74">
        <v>0.21629999999999999</v>
      </c>
      <c r="K137" s="75">
        <v>67508</v>
      </c>
      <c r="L137" s="76">
        <v>132367</v>
      </c>
      <c r="M137" s="77">
        <v>0.51</v>
      </c>
      <c r="N137" s="78">
        <v>5649.72</v>
      </c>
      <c r="O137" s="79">
        <v>3307.31</v>
      </c>
      <c r="P137" s="80">
        <v>1</v>
      </c>
      <c r="Q137" s="40"/>
    </row>
    <row r="138" spans="1:17" x14ac:dyDescent="0.2">
      <c r="A138" s="41">
        <v>132</v>
      </c>
      <c r="B138" s="18" t="s">
        <v>222</v>
      </c>
      <c r="C138" s="56">
        <v>1</v>
      </c>
      <c r="D138" s="69">
        <v>-264.42</v>
      </c>
      <c r="E138" s="70">
        <v>69721</v>
      </c>
      <c r="F138" s="70">
        <v>-69820.245699999999</v>
      </c>
      <c r="G138" s="71">
        <v>8.5599999999999996E-2</v>
      </c>
      <c r="H138" s="72">
        <v>5552</v>
      </c>
      <c r="I138" s="73">
        <v>68385</v>
      </c>
      <c r="J138" s="74">
        <v>8.1199999999999994E-2</v>
      </c>
      <c r="K138" s="75">
        <v>64099</v>
      </c>
      <c r="L138" s="76">
        <v>144096</v>
      </c>
      <c r="M138" s="77">
        <v>0.44479999999999997</v>
      </c>
      <c r="N138" s="78">
        <v>4042.6</v>
      </c>
      <c r="O138" s="79">
        <v>3307.31</v>
      </c>
      <c r="P138" s="80">
        <v>1</v>
      </c>
      <c r="Q138" s="40"/>
    </row>
    <row r="139" spans="1:17" x14ac:dyDescent="0.2">
      <c r="A139" s="41">
        <v>133</v>
      </c>
      <c r="B139" s="18" t="s">
        <v>223</v>
      </c>
      <c r="C139" s="56">
        <v>1</v>
      </c>
      <c r="D139" s="69">
        <v>-235.15</v>
      </c>
      <c r="E139" s="70">
        <v>21225</v>
      </c>
      <c r="F139" s="70">
        <v>-34259.174099999997</v>
      </c>
      <c r="G139" s="71">
        <v>0.11600000000000001</v>
      </c>
      <c r="H139" s="72">
        <v>197</v>
      </c>
      <c r="I139" s="73">
        <v>20901</v>
      </c>
      <c r="J139" s="74">
        <v>9.4000000000000004E-3</v>
      </c>
      <c r="K139" s="75">
        <v>20763</v>
      </c>
      <c r="L139" s="76">
        <v>40677</v>
      </c>
      <c r="M139" s="77">
        <v>0.51039999999999996</v>
      </c>
      <c r="N139" s="78">
        <v>4252.09</v>
      </c>
      <c r="O139" s="79">
        <v>3307.31</v>
      </c>
      <c r="P139" s="80">
        <v>1</v>
      </c>
      <c r="Q139" s="40"/>
    </row>
    <row r="140" spans="1:17" x14ac:dyDescent="0.2">
      <c r="A140" s="41">
        <v>134</v>
      </c>
      <c r="B140" s="18" t="s">
        <v>336</v>
      </c>
      <c r="C140" s="56">
        <v>1</v>
      </c>
      <c r="D140" s="69">
        <v>145</v>
      </c>
      <c r="E140" s="70">
        <v>110908</v>
      </c>
      <c r="F140" s="70">
        <v>48288.712</v>
      </c>
      <c r="G140" s="71">
        <v>0.37290000000000001</v>
      </c>
      <c r="H140" s="72">
        <v>12147</v>
      </c>
      <c r="I140" s="73">
        <v>108363</v>
      </c>
      <c r="J140" s="74">
        <v>0.11210000000000001</v>
      </c>
      <c r="K140" s="75">
        <v>102279</v>
      </c>
      <c r="L140" s="76">
        <v>167102</v>
      </c>
      <c r="M140" s="77">
        <v>0.61209999999999998</v>
      </c>
      <c r="N140" s="78">
        <v>5760.73</v>
      </c>
      <c r="O140" s="79">
        <v>3307.31</v>
      </c>
      <c r="P140" s="80">
        <v>1</v>
      </c>
      <c r="Q140" s="40"/>
    </row>
    <row r="141" spans="1:17" x14ac:dyDescent="0.2">
      <c r="A141" s="41">
        <v>135</v>
      </c>
      <c r="B141" s="18" t="s">
        <v>224</v>
      </c>
      <c r="C141" s="56">
        <v>1</v>
      </c>
      <c r="D141" s="69">
        <v>242.4</v>
      </c>
      <c r="E141" s="70">
        <v>949465</v>
      </c>
      <c r="F141" s="70">
        <v>236197.35329999999</v>
      </c>
      <c r="G141" s="71">
        <v>0.66849999999999998</v>
      </c>
      <c r="H141" s="72">
        <v>19887</v>
      </c>
      <c r="I141" s="73">
        <v>933929</v>
      </c>
      <c r="J141" s="74">
        <v>2.1299999999999999E-2</v>
      </c>
      <c r="K141" s="75">
        <v>927459</v>
      </c>
      <c r="L141" s="76">
        <v>1559332</v>
      </c>
      <c r="M141" s="77">
        <v>0.5948</v>
      </c>
      <c r="N141" s="78">
        <v>5335.06</v>
      </c>
      <c r="O141" s="79">
        <v>3307.31</v>
      </c>
      <c r="P141" s="80">
        <v>1</v>
      </c>
      <c r="Q141" s="40"/>
    </row>
    <row r="142" spans="1:17" x14ac:dyDescent="0.2">
      <c r="A142" s="41">
        <v>136</v>
      </c>
      <c r="B142" s="18" t="s">
        <v>337</v>
      </c>
      <c r="C142" s="56">
        <v>1</v>
      </c>
      <c r="D142" s="69">
        <v>70.69</v>
      </c>
      <c r="E142" s="70">
        <v>1276581</v>
      </c>
      <c r="F142" s="70">
        <v>79867.836599999995</v>
      </c>
      <c r="G142" s="71">
        <v>0.47510000000000002</v>
      </c>
      <c r="H142" s="72">
        <v>10109</v>
      </c>
      <c r="I142" s="73">
        <v>1263277</v>
      </c>
      <c r="J142" s="74">
        <v>8.0000000000000002E-3</v>
      </c>
      <c r="K142" s="75">
        <v>1258055</v>
      </c>
      <c r="L142" s="76">
        <v>2774758</v>
      </c>
      <c r="M142" s="77">
        <v>0.45340000000000003</v>
      </c>
      <c r="N142" s="78">
        <v>5203.8999999999996</v>
      </c>
      <c r="O142" s="79">
        <v>3307.31</v>
      </c>
      <c r="P142" s="80">
        <v>1</v>
      </c>
      <c r="Q142" s="40"/>
    </row>
    <row r="143" spans="1:17" x14ac:dyDescent="0.2">
      <c r="A143" s="41">
        <v>137</v>
      </c>
      <c r="B143" s="18" t="s">
        <v>226</v>
      </c>
      <c r="C143" s="56">
        <v>1</v>
      </c>
      <c r="D143" s="69">
        <v>17.64</v>
      </c>
      <c r="E143" s="70">
        <v>2052998</v>
      </c>
      <c r="F143" s="70">
        <v>25279.383300000001</v>
      </c>
      <c r="G143" s="71">
        <v>0.29010000000000002</v>
      </c>
      <c r="H143" s="72">
        <v>45214</v>
      </c>
      <c r="I143" s="73">
        <v>2037842</v>
      </c>
      <c r="J143" s="74">
        <v>2.2200000000000001E-2</v>
      </c>
      <c r="K143" s="75">
        <v>2031318</v>
      </c>
      <c r="L143" s="76">
        <v>2826047</v>
      </c>
      <c r="M143" s="77">
        <v>0.71879999999999999</v>
      </c>
      <c r="N143" s="78">
        <v>4391</v>
      </c>
      <c r="O143" s="79">
        <v>3307.31</v>
      </c>
      <c r="P143" s="80">
        <v>1</v>
      </c>
      <c r="Q143" s="40"/>
    </row>
    <row r="144" spans="1:17" x14ac:dyDescent="0.2">
      <c r="A144" s="41">
        <v>138</v>
      </c>
      <c r="B144" s="18" t="s">
        <v>225</v>
      </c>
      <c r="C144" s="56">
        <v>1</v>
      </c>
      <c r="D144" s="69">
        <v>1609.75</v>
      </c>
      <c r="E144" s="70">
        <v>30566</v>
      </c>
      <c r="F144" s="70">
        <v>281434.99949999998</v>
      </c>
      <c r="G144" s="71">
        <v>0.70989999999999998</v>
      </c>
      <c r="H144" s="72">
        <v>4668</v>
      </c>
      <c r="I144" s="73">
        <v>27271</v>
      </c>
      <c r="J144" s="74">
        <v>0.17119999999999999</v>
      </c>
      <c r="K144" s="75">
        <v>24316</v>
      </c>
      <c r="L144" s="76">
        <v>55725</v>
      </c>
      <c r="M144" s="77">
        <v>0.43640000000000001</v>
      </c>
      <c r="N144" s="78">
        <v>9042.52</v>
      </c>
      <c r="O144" s="79">
        <v>3307.31</v>
      </c>
      <c r="P144" s="80">
        <v>1</v>
      </c>
      <c r="Q144" s="40"/>
    </row>
    <row r="145" spans="1:17" ht="25.5" x14ac:dyDescent="0.2">
      <c r="A145" s="41">
        <v>139</v>
      </c>
      <c r="B145" s="18" t="s">
        <v>228</v>
      </c>
      <c r="C145" s="56">
        <v>1</v>
      </c>
      <c r="D145" s="69">
        <v>14.82</v>
      </c>
      <c r="E145" s="70">
        <v>661641</v>
      </c>
      <c r="F145" s="70">
        <v>12053.412700000001</v>
      </c>
      <c r="G145" s="71">
        <v>0.2293</v>
      </c>
      <c r="H145" s="72">
        <v>6842</v>
      </c>
      <c r="I145" s="73">
        <v>651457</v>
      </c>
      <c r="J145" s="74">
        <v>1.0500000000000001E-2</v>
      </c>
      <c r="K145" s="75">
        <v>647438</v>
      </c>
      <c r="L145" s="76">
        <v>1176894</v>
      </c>
      <c r="M145" s="77">
        <v>0.55010000000000003</v>
      </c>
      <c r="N145" s="78">
        <v>4599.3999999999996</v>
      </c>
      <c r="O145" s="79">
        <v>3307.31</v>
      </c>
      <c r="P145" s="80">
        <v>1</v>
      </c>
      <c r="Q145" s="40"/>
    </row>
    <row r="146" spans="1:17" x14ac:dyDescent="0.2">
      <c r="A146" s="41">
        <v>140</v>
      </c>
      <c r="B146" s="18" t="s">
        <v>231</v>
      </c>
      <c r="C146" s="56">
        <v>1</v>
      </c>
      <c r="D146" s="69">
        <v>50.84</v>
      </c>
      <c r="E146" s="70">
        <v>5117460</v>
      </c>
      <c r="F146" s="70">
        <v>115014.9703</v>
      </c>
      <c r="G146" s="71">
        <v>0.53590000000000004</v>
      </c>
      <c r="H146" s="72">
        <v>636</v>
      </c>
      <c r="I146" s="73">
        <v>5105983</v>
      </c>
      <c r="J146" s="74">
        <v>1E-4</v>
      </c>
      <c r="K146" s="75">
        <v>5105721</v>
      </c>
      <c r="L146" s="76">
        <v>13730792</v>
      </c>
      <c r="M146" s="77">
        <v>0.37180000000000002</v>
      </c>
      <c r="N146" s="78">
        <v>3776.29</v>
      </c>
      <c r="O146" s="79">
        <v>3307.31</v>
      </c>
      <c r="P146" s="80">
        <v>1</v>
      </c>
      <c r="Q146" s="40"/>
    </row>
    <row r="147" spans="1:17" x14ac:dyDescent="0.2">
      <c r="A147" s="41">
        <v>141</v>
      </c>
      <c r="B147" s="18" t="s">
        <v>219</v>
      </c>
      <c r="C147" s="56">
        <v>1</v>
      </c>
      <c r="D147" s="69">
        <v>170.14</v>
      </c>
      <c r="E147" s="70">
        <v>518487</v>
      </c>
      <c r="F147" s="70">
        <v>122512.24</v>
      </c>
      <c r="G147" s="71">
        <v>0.54969999999999997</v>
      </c>
      <c r="H147" s="72">
        <v>578</v>
      </c>
      <c r="I147" s="73">
        <v>456642</v>
      </c>
      <c r="J147" s="74">
        <v>1.2999999999999999E-3</v>
      </c>
      <c r="K147" s="75">
        <v>456163</v>
      </c>
      <c r="L147" s="76">
        <v>1044110</v>
      </c>
      <c r="M147" s="77">
        <v>0.43690000000000001</v>
      </c>
      <c r="N147" s="78">
        <v>5912.3</v>
      </c>
      <c r="O147" s="79">
        <v>3307.31</v>
      </c>
      <c r="P147" s="80">
        <v>1</v>
      </c>
      <c r="Q147" s="40"/>
    </row>
    <row r="148" spans="1:17" x14ac:dyDescent="0.2">
      <c r="A148" s="41">
        <v>142</v>
      </c>
      <c r="B148" s="18" t="s">
        <v>230</v>
      </c>
      <c r="C148" s="56">
        <v>1</v>
      </c>
      <c r="D148" s="69">
        <v>33.06</v>
      </c>
      <c r="E148" s="70">
        <v>5321888</v>
      </c>
      <c r="F148" s="70">
        <v>76275.928599999999</v>
      </c>
      <c r="G148" s="71">
        <v>0.46689999999999998</v>
      </c>
      <c r="H148" s="72">
        <v>66620</v>
      </c>
      <c r="I148" s="73">
        <v>5215524</v>
      </c>
      <c r="J148" s="74">
        <v>1.2800000000000001E-2</v>
      </c>
      <c r="K148" s="75">
        <v>5197221</v>
      </c>
      <c r="L148" s="76">
        <v>13803411</v>
      </c>
      <c r="M148" s="77">
        <v>0.3765</v>
      </c>
      <c r="N148" s="78">
        <v>3983.41</v>
      </c>
      <c r="O148" s="79">
        <v>3307.31</v>
      </c>
      <c r="P148" s="80">
        <v>1</v>
      </c>
      <c r="Q148" s="40"/>
    </row>
    <row r="149" spans="1:17" x14ac:dyDescent="0.2">
      <c r="A149" s="41">
        <v>143</v>
      </c>
      <c r="B149" s="18" t="s">
        <v>234</v>
      </c>
      <c r="C149" s="56">
        <v>1</v>
      </c>
      <c r="D149" s="69">
        <v>315.52999999999997</v>
      </c>
      <c r="E149" s="70">
        <v>50064</v>
      </c>
      <c r="F149" s="70">
        <v>70600.1685</v>
      </c>
      <c r="G149" s="71">
        <v>0.45300000000000001</v>
      </c>
      <c r="H149" s="72">
        <v>11705</v>
      </c>
      <c r="I149" s="73">
        <v>46212</v>
      </c>
      <c r="J149" s="74">
        <v>0.25330000000000003</v>
      </c>
      <c r="K149" s="75">
        <v>38137</v>
      </c>
      <c r="L149" s="76">
        <v>118086</v>
      </c>
      <c r="M149" s="77">
        <v>0.32300000000000001</v>
      </c>
      <c r="N149" s="78">
        <v>5553.98</v>
      </c>
      <c r="O149" s="79">
        <v>3307.31</v>
      </c>
      <c r="P149" s="80">
        <v>1</v>
      </c>
      <c r="Q149" s="40"/>
    </row>
    <row r="150" spans="1:17" x14ac:dyDescent="0.2">
      <c r="A150" s="41">
        <v>144</v>
      </c>
      <c r="B150" s="18" t="s">
        <v>239</v>
      </c>
      <c r="C150" s="56">
        <v>0</v>
      </c>
      <c r="D150" s="69">
        <v>74.31</v>
      </c>
      <c r="E150" s="70">
        <v>829287</v>
      </c>
      <c r="F150" s="70">
        <v>67668.443899999998</v>
      </c>
      <c r="G150" s="71">
        <v>0.44479999999999997</v>
      </c>
      <c r="H150" s="72">
        <v>34742</v>
      </c>
      <c r="I150" s="73">
        <v>797850</v>
      </c>
      <c r="J150" s="74">
        <v>4.3499999999999997E-2</v>
      </c>
      <c r="K150" s="75">
        <v>783464</v>
      </c>
      <c r="L150" s="76">
        <v>3624478</v>
      </c>
      <c r="M150" s="77">
        <v>0.2162</v>
      </c>
      <c r="N150" s="78">
        <v>2419.08</v>
      </c>
      <c r="O150" s="79">
        <v>3307.31</v>
      </c>
      <c r="P150" s="80">
        <v>0</v>
      </c>
      <c r="Q150" s="40"/>
    </row>
    <row r="151" spans="1:17" x14ac:dyDescent="0.2">
      <c r="A151" s="41">
        <v>145</v>
      </c>
      <c r="B151" s="18" t="s">
        <v>240</v>
      </c>
      <c r="C151" s="56">
        <v>1</v>
      </c>
      <c r="D151" s="69">
        <v>264.7</v>
      </c>
      <c r="E151" s="70">
        <v>59322</v>
      </c>
      <c r="F151" s="70">
        <v>64470.385399999999</v>
      </c>
      <c r="G151" s="71">
        <v>0.43919999999999998</v>
      </c>
      <c r="H151" s="72">
        <v>8898</v>
      </c>
      <c r="I151" s="73">
        <v>56499</v>
      </c>
      <c r="J151" s="74">
        <v>0.1575</v>
      </c>
      <c r="K151" s="75">
        <v>50346</v>
      </c>
      <c r="L151" s="76">
        <v>122898</v>
      </c>
      <c r="M151" s="77">
        <v>0.40970000000000001</v>
      </c>
      <c r="N151" s="78">
        <v>4539.46</v>
      </c>
      <c r="O151" s="79">
        <v>3307.31</v>
      </c>
      <c r="P151" s="80">
        <v>1</v>
      </c>
      <c r="Q151" s="40"/>
    </row>
    <row r="152" spans="1:17" x14ac:dyDescent="0.2">
      <c r="A152" s="41">
        <v>146</v>
      </c>
      <c r="B152" s="18" t="s">
        <v>235</v>
      </c>
      <c r="C152" s="56">
        <v>1</v>
      </c>
      <c r="D152" s="69">
        <v>-103.59</v>
      </c>
      <c r="E152" s="70">
        <v>92115</v>
      </c>
      <c r="F152" s="70">
        <v>-31439.888599999998</v>
      </c>
      <c r="G152" s="71">
        <v>0.1326</v>
      </c>
      <c r="H152" s="72">
        <v>5899</v>
      </c>
      <c r="I152" s="73">
        <v>89555</v>
      </c>
      <c r="J152" s="74">
        <v>6.59E-2</v>
      </c>
      <c r="K152" s="75">
        <v>85986</v>
      </c>
      <c r="L152" s="76">
        <v>131748</v>
      </c>
      <c r="M152" s="77">
        <v>0.65269999999999995</v>
      </c>
      <c r="N152" s="78">
        <v>4265.59</v>
      </c>
      <c r="O152" s="79">
        <v>3307.31</v>
      </c>
      <c r="P152" s="80">
        <v>1</v>
      </c>
      <c r="Q152" s="40"/>
    </row>
    <row r="153" spans="1:17" x14ac:dyDescent="0.2">
      <c r="A153" s="41">
        <v>147</v>
      </c>
      <c r="B153" s="18" t="s">
        <v>241</v>
      </c>
      <c r="C153" s="56">
        <v>1</v>
      </c>
      <c r="D153" s="69">
        <v>-169.04</v>
      </c>
      <c r="E153" s="70">
        <v>446438</v>
      </c>
      <c r="F153" s="70">
        <v>-112948.49099999999</v>
      </c>
      <c r="G153" s="71">
        <v>5.5199999999999999E-2</v>
      </c>
      <c r="H153" s="72">
        <v>53028</v>
      </c>
      <c r="I153" s="73">
        <v>418906</v>
      </c>
      <c r="J153" s="74">
        <v>0.12659999999999999</v>
      </c>
      <c r="K153" s="75">
        <v>375895</v>
      </c>
      <c r="L153" s="76">
        <v>951998</v>
      </c>
      <c r="M153" s="77">
        <v>0.39479999999999998</v>
      </c>
      <c r="N153" s="78">
        <v>4999.12</v>
      </c>
      <c r="O153" s="79">
        <v>3307.31</v>
      </c>
      <c r="P153" s="80">
        <v>1</v>
      </c>
      <c r="Q153" s="40"/>
    </row>
    <row r="154" spans="1:17" x14ac:dyDescent="0.2">
      <c r="A154" s="41">
        <v>148</v>
      </c>
      <c r="B154" s="18" t="s">
        <v>237</v>
      </c>
      <c r="C154" s="56">
        <v>1</v>
      </c>
      <c r="D154" s="69">
        <v>-11.77</v>
      </c>
      <c r="E154" s="70">
        <v>1926941</v>
      </c>
      <c r="F154" s="70">
        <v>-16339.6343</v>
      </c>
      <c r="G154" s="71">
        <v>0.16020000000000001</v>
      </c>
      <c r="H154" s="72">
        <v>20168</v>
      </c>
      <c r="I154" s="73">
        <v>1826508</v>
      </c>
      <c r="J154" s="74">
        <v>1.0999999999999999E-2</v>
      </c>
      <c r="K154" s="75">
        <v>1817773</v>
      </c>
      <c r="L154" s="76">
        <v>4085903</v>
      </c>
      <c r="M154" s="77">
        <v>0.44490000000000002</v>
      </c>
      <c r="N154" s="78">
        <v>5129.46</v>
      </c>
      <c r="O154" s="79">
        <v>3307.31</v>
      </c>
      <c r="P154" s="80">
        <v>1</v>
      </c>
      <c r="Q154" s="40"/>
    </row>
    <row r="155" spans="1:17" x14ac:dyDescent="0.2">
      <c r="A155" s="41">
        <v>149</v>
      </c>
      <c r="B155" s="18" t="s">
        <v>238</v>
      </c>
      <c r="C155" s="56">
        <v>1</v>
      </c>
      <c r="D155" s="69">
        <v>-49.25</v>
      </c>
      <c r="E155" s="70">
        <v>2405018</v>
      </c>
      <c r="F155" s="70">
        <v>-76377.721000000005</v>
      </c>
      <c r="G155" s="71">
        <v>8.0100000000000005E-2</v>
      </c>
      <c r="H155" s="72">
        <v>19506</v>
      </c>
      <c r="I155" s="73">
        <v>2374392</v>
      </c>
      <c r="J155" s="74">
        <v>8.2000000000000007E-3</v>
      </c>
      <c r="K155" s="75">
        <v>2365543</v>
      </c>
      <c r="L155" s="76">
        <v>7361199</v>
      </c>
      <c r="M155" s="77">
        <v>0.32140000000000002</v>
      </c>
      <c r="N155" s="78">
        <v>3685.24</v>
      </c>
      <c r="O155" s="79">
        <v>3307.31</v>
      </c>
      <c r="P155" s="80">
        <v>1</v>
      </c>
      <c r="Q155" s="40"/>
    </row>
    <row r="156" spans="1:17" x14ac:dyDescent="0.2">
      <c r="A156" s="41">
        <v>150</v>
      </c>
      <c r="B156" s="18" t="s">
        <v>174</v>
      </c>
      <c r="C156" s="56">
        <v>1</v>
      </c>
      <c r="D156" s="69">
        <v>538.73</v>
      </c>
      <c r="E156" s="70">
        <v>24878</v>
      </c>
      <c r="F156" s="70">
        <v>84972.873699999996</v>
      </c>
      <c r="G156" s="71">
        <v>0.48070000000000002</v>
      </c>
      <c r="H156" s="72">
        <v>493</v>
      </c>
      <c r="I156" s="73">
        <v>22788</v>
      </c>
      <c r="J156" s="74">
        <v>2.1600000000000001E-2</v>
      </c>
      <c r="K156" s="75">
        <v>22341</v>
      </c>
      <c r="L156" s="76">
        <v>43348</v>
      </c>
      <c r="M156" s="77">
        <v>0.51539999999999997</v>
      </c>
      <c r="N156" s="78">
        <v>7053.96</v>
      </c>
      <c r="O156" s="79">
        <v>3307.31</v>
      </c>
      <c r="P156" s="80">
        <v>1</v>
      </c>
      <c r="Q156" s="40"/>
    </row>
    <row r="157" spans="1:17" x14ac:dyDescent="0.2">
      <c r="A157" s="41">
        <v>151</v>
      </c>
      <c r="B157" s="18" t="s">
        <v>175</v>
      </c>
      <c r="C157" s="56">
        <v>3</v>
      </c>
      <c r="D157" s="69">
        <v>410.11</v>
      </c>
      <c r="E157" s="70">
        <v>1819275</v>
      </c>
      <c r="F157" s="70">
        <v>553161.60840000003</v>
      </c>
      <c r="G157" s="71">
        <v>0.80389999999999995</v>
      </c>
      <c r="H157" s="72">
        <v>48111</v>
      </c>
      <c r="I157" s="73">
        <v>1637254</v>
      </c>
      <c r="J157" s="74">
        <v>2.9399999999999999E-2</v>
      </c>
      <c r="K157" s="75">
        <v>1623906</v>
      </c>
      <c r="L157" s="76">
        <v>2372658</v>
      </c>
      <c r="M157" s="77">
        <v>0.68440000000000001</v>
      </c>
      <c r="N157" s="78">
        <v>7472.08</v>
      </c>
      <c r="O157" s="79">
        <v>3307.31</v>
      </c>
      <c r="P157" s="80">
        <v>1</v>
      </c>
      <c r="Q157" s="40"/>
    </row>
    <row r="158" spans="1:17" x14ac:dyDescent="0.2">
      <c r="A158" s="41">
        <v>152</v>
      </c>
      <c r="B158" s="18" t="s">
        <v>179</v>
      </c>
      <c r="C158" s="56">
        <v>3</v>
      </c>
      <c r="D158" s="69">
        <v>305.23</v>
      </c>
      <c r="E158" s="70">
        <v>18184514</v>
      </c>
      <c r="F158" s="70">
        <v>1301619.8447</v>
      </c>
      <c r="G158" s="71">
        <v>0.93089999999999995</v>
      </c>
      <c r="H158" s="72">
        <v>231773</v>
      </c>
      <c r="I158" s="73">
        <v>17561503</v>
      </c>
      <c r="J158" s="74">
        <v>1.32E-2</v>
      </c>
      <c r="K158" s="75">
        <v>17530835</v>
      </c>
      <c r="L158" s="76">
        <v>19602627</v>
      </c>
      <c r="M158" s="77">
        <v>0.89429999999999998</v>
      </c>
      <c r="N158" s="78">
        <v>4461.3500000000004</v>
      </c>
      <c r="O158" s="79">
        <v>3307.31</v>
      </c>
      <c r="P158" s="80">
        <v>1</v>
      </c>
      <c r="Q158" s="40"/>
    </row>
    <row r="159" spans="1:17" x14ac:dyDescent="0.2">
      <c r="A159" s="41">
        <v>153</v>
      </c>
      <c r="B159" s="18" t="s">
        <v>171</v>
      </c>
      <c r="C159" s="56">
        <v>3</v>
      </c>
      <c r="D159" s="69">
        <v>531.91</v>
      </c>
      <c r="E159" s="70">
        <v>4748497</v>
      </c>
      <c r="F159" s="70">
        <v>1159078.0089</v>
      </c>
      <c r="G159" s="71">
        <v>0.91990000000000005</v>
      </c>
      <c r="H159" s="72">
        <v>460725</v>
      </c>
      <c r="I159" s="73">
        <v>4509802</v>
      </c>
      <c r="J159" s="74">
        <v>0.1022</v>
      </c>
      <c r="K159" s="75">
        <v>4377930</v>
      </c>
      <c r="L159" s="76">
        <v>5158243</v>
      </c>
      <c r="M159" s="77">
        <v>0.84870000000000001</v>
      </c>
      <c r="N159" s="78">
        <v>6818.3</v>
      </c>
      <c r="O159" s="79">
        <v>3307.31</v>
      </c>
      <c r="P159" s="80">
        <v>1</v>
      </c>
      <c r="Q159" s="40"/>
    </row>
    <row r="160" spans="1:17" x14ac:dyDescent="0.2">
      <c r="A160" s="41">
        <v>154</v>
      </c>
      <c r="B160" s="18" t="s">
        <v>169</v>
      </c>
      <c r="C160" s="56">
        <v>3</v>
      </c>
      <c r="D160" s="69">
        <v>1371.26</v>
      </c>
      <c r="E160" s="70">
        <v>435399</v>
      </c>
      <c r="F160" s="70">
        <v>904822.04749999999</v>
      </c>
      <c r="G160" s="71">
        <v>0.89229999999999998</v>
      </c>
      <c r="H160" s="72">
        <v>48514</v>
      </c>
      <c r="I160" s="73">
        <v>308466</v>
      </c>
      <c r="J160" s="74">
        <v>0.1573</v>
      </c>
      <c r="K160" s="75">
        <v>276792</v>
      </c>
      <c r="L160" s="76">
        <v>410141</v>
      </c>
      <c r="M160" s="77">
        <v>0.67490000000000006</v>
      </c>
      <c r="N160" s="78">
        <v>13748.57</v>
      </c>
      <c r="O160" s="79">
        <v>3307.31</v>
      </c>
      <c r="P160" s="80">
        <v>1</v>
      </c>
      <c r="Q160" s="40"/>
    </row>
    <row r="161" spans="1:17" x14ac:dyDescent="0.2">
      <c r="A161" s="41">
        <v>155</v>
      </c>
      <c r="B161" s="18" t="s">
        <v>173</v>
      </c>
      <c r="C161" s="56">
        <v>1</v>
      </c>
      <c r="D161" s="69">
        <v>433.9</v>
      </c>
      <c r="E161" s="70">
        <v>58056</v>
      </c>
      <c r="F161" s="70">
        <v>104548.0729</v>
      </c>
      <c r="G161" s="71">
        <v>0.51659999999999995</v>
      </c>
      <c r="H161" s="72">
        <v>6666</v>
      </c>
      <c r="I161" s="73">
        <v>34176</v>
      </c>
      <c r="J161" s="74">
        <v>0.19500000000000001</v>
      </c>
      <c r="K161" s="75">
        <v>29035</v>
      </c>
      <c r="L161" s="76">
        <v>57866</v>
      </c>
      <c r="M161" s="77">
        <v>0.50180000000000002</v>
      </c>
      <c r="N161" s="78">
        <v>18569.509999999998</v>
      </c>
      <c r="O161" s="79">
        <v>3307.31</v>
      </c>
      <c r="P161" s="80">
        <v>1</v>
      </c>
      <c r="Q161" s="40"/>
    </row>
    <row r="162" spans="1:17" x14ac:dyDescent="0.2">
      <c r="A162" s="41">
        <v>156</v>
      </c>
      <c r="B162" s="18" t="s">
        <v>172</v>
      </c>
      <c r="C162" s="56">
        <v>1</v>
      </c>
      <c r="D162" s="69">
        <v>0.15</v>
      </c>
      <c r="E162" s="70">
        <v>20465</v>
      </c>
      <c r="F162" s="70">
        <v>21.000499999999999</v>
      </c>
      <c r="G162" s="71">
        <v>0.2127</v>
      </c>
      <c r="H162" s="72">
        <v>6815</v>
      </c>
      <c r="I162" s="73">
        <v>16872</v>
      </c>
      <c r="J162" s="74">
        <v>0.40389999999999998</v>
      </c>
      <c r="K162" s="75">
        <v>10488</v>
      </c>
      <c r="L162" s="76">
        <v>20515</v>
      </c>
      <c r="M162" s="77">
        <v>0.51119999999999999</v>
      </c>
      <c r="N162" s="78">
        <v>20107.169999999998</v>
      </c>
      <c r="O162" s="79">
        <v>3307.31</v>
      </c>
      <c r="P162" s="80">
        <v>1</v>
      </c>
      <c r="Q162" s="40"/>
    </row>
    <row r="163" spans="1:17" x14ac:dyDescent="0.2">
      <c r="A163" s="41">
        <v>157</v>
      </c>
      <c r="B163" s="18" t="s">
        <v>182</v>
      </c>
      <c r="C163" s="56">
        <v>1</v>
      </c>
      <c r="D163" s="69">
        <v>114.52</v>
      </c>
      <c r="E163" s="70">
        <v>294610</v>
      </c>
      <c r="F163" s="70">
        <v>62156.964599999999</v>
      </c>
      <c r="G163" s="71">
        <v>0.42820000000000003</v>
      </c>
      <c r="H163" s="72">
        <v>43710</v>
      </c>
      <c r="I163" s="73">
        <v>244793</v>
      </c>
      <c r="J163" s="74">
        <v>0.17860000000000001</v>
      </c>
      <c r="K163" s="75">
        <v>212838</v>
      </c>
      <c r="L163" s="76">
        <v>303555</v>
      </c>
      <c r="M163" s="77">
        <v>0.70120000000000005</v>
      </c>
      <c r="N163" s="78">
        <v>10091.92</v>
      </c>
      <c r="O163" s="79">
        <v>3307.31</v>
      </c>
      <c r="P163" s="80">
        <v>1</v>
      </c>
      <c r="Q163" s="40"/>
    </row>
    <row r="164" spans="1:17" x14ac:dyDescent="0.2">
      <c r="A164" s="41">
        <v>158</v>
      </c>
      <c r="B164" s="18" t="s">
        <v>183</v>
      </c>
      <c r="C164" s="56">
        <v>1</v>
      </c>
      <c r="D164" s="69">
        <v>-52.91</v>
      </c>
      <c r="E164" s="70">
        <v>2036641</v>
      </c>
      <c r="F164" s="70">
        <v>-75503.535300000003</v>
      </c>
      <c r="G164" s="71">
        <v>8.2900000000000001E-2</v>
      </c>
      <c r="H164" s="72">
        <v>16887</v>
      </c>
      <c r="I164" s="73">
        <v>1884990</v>
      </c>
      <c r="J164" s="74">
        <v>8.9999999999999993E-3</v>
      </c>
      <c r="K164" s="75">
        <v>1873582</v>
      </c>
      <c r="L164" s="76">
        <v>2881172</v>
      </c>
      <c r="M164" s="77">
        <v>0.65029999999999999</v>
      </c>
      <c r="N164" s="78">
        <v>5863.58</v>
      </c>
      <c r="O164" s="79">
        <v>3307.31</v>
      </c>
      <c r="P164" s="80">
        <v>1</v>
      </c>
      <c r="Q164" s="40"/>
    </row>
    <row r="165" spans="1:17" x14ac:dyDescent="0.2">
      <c r="A165" s="41">
        <v>159</v>
      </c>
      <c r="B165" s="18" t="s">
        <v>181</v>
      </c>
      <c r="C165" s="56">
        <v>3</v>
      </c>
      <c r="D165" s="69">
        <v>1404.49</v>
      </c>
      <c r="E165" s="70">
        <v>171913</v>
      </c>
      <c r="F165" s="70">
        <v>582336.99990000005</v>
      </c>
      <c r="G165" s="71">
        <v>0.81220000000000003</v>
      </c>
      <c r="H165" s="72">
        <v>20393</v>
      </c>
      <c r="I165" s="73">
        <v>98516</v>
      </c>
      <c r="J165" s="74">
        <v>0.20699999999999999</v>
      </c>
      <c r="K165" s="75">
        <v>81098</v>
      </c>
      <c r="L165" s="76">
        <v>132329</v>
      </c>
      <c r="M165" s="77">
        <v>0.6129</v>
      </c>
      <c r="N165" s="78">
        <v>18718.13</v>
      </c>
      <c r="O165" s="79">
        <v>3307.31</v>
      </c>
      <c r="P165" s="80">
        <v>1</v>
      </c>
      <c r="Q165" s="40"/>
    </row>
    <row r="166" spans="1:17" x14ac:dyDescent="0.2">
      <c r="A166" s="41">
        <v>160</v>
      </c>
      <c r="B166" s="18" t="s">
        <v>180</v>
      </c>
      <c r="C166" s="56">
        <v>3</v>
      </c>
      <c r="D166" s="69">
        <v>574.54</v>
      </c>
      <c r="E166" s="70">
        <v>2173824</v>
      </c>
      <c r="F166" s="70">
        <v>847089.07900000003</v>
      </c>
      <c r="G166" s="71">
        <v>0.88119999999999998</v>
      </c>
      <c r="H166" s="72">
        <v>210940</v>
      </c>
      <c r="I166" s="73">
        <v>1797589</v>
      </c>
      <c r="J166" s="74">
        <v>0.1173</v>
      </c>
      <c r="K166" s="75">
        <v>1712327</v>
      </c>
      <c r="L166" s="76">
        <v>2120048</v>
      </c>
      <c r="M166" s="77">
        <v>0.80769999999999997</v>
      </c>
      <c r="N166" s="78">
        <v>9181.7000000000007</v>
      </c>
      <c r="O166" s="79">
        <v>3307.31</v>
      </c>
      <c r="P166" s="80">
        <v>1</v>
      </c>
      <c r="Q166" s="40"/>
    </row>
    <row r="167" spans="1:17" x14ac:dyDescent="0.2">
      <c r="A167" s="41">
        <v>161</v>
      </c>
      <c r="B167" s="18" t="s">
        <v>184</v>
      </c>
      <c r="C167" s="56">
        <v>1</v>
      </c>
      <c r="D167" s="69">
        <v>-302.61</v>
      </c>
      <c r="E167" s="70">
        <v>606182</v>
      </c>
      <c r="F167" s="70">
        <v>-235607.80600000001</v>
      </c>
      <c r="G167" s="71">
        <v>1.9300000000000001E-2</v>
      </c>
      <c r="H167" s="72">
        <v>10271</v>
      </c>
      <c r="I167" s="73">
        <v>560922</v>
      </c>
      <c r="J167" s="74">
        <v>1.83E-2</v>
      </c>
      <c r="K167" s="75">
        <v>553405</v>
      </c>
      <c r="L167" s="76">
        <v>988336</v>
      </c>
      <c r="M167" s="77">
        <v>0.55989999999999995</v>
      </c>
      <c r="N167" s="78">
        <v>5340.27</v>
      </c>
      <c r="O167" s="79">
        <v>3307.31</v>
      </c>
      <c r="P167" s="80">
        <v>1</v>
      </c>
      <c r="Q167" s="40"/>
    </row>
    <row r="168" spans="1:17" x14ac:dyDescent="0.2">
      <c r="A168" s="41">
        <v>162</v>
      </c>
      <c r="B168" s="18" t="s">
        <v>168</v>
      </c>
      <c r="C168" s="56">
        <v>3</v>
      </c>
      <c r="D168" s="69">
        <v>590.66999999999996</v>
      </c>
      <c r="E168" s="70">
        <v>2903891</v>
      </c>
      <c r="F168" s="70">
        <v>1006557.459</v>
      </c>
      <c r="G168" s="71">
        <v>0.89780000000000004</v>
      </c>
      <c r="H168" s="72">
        <v>297793</v>
      </c>
      <c r="I168" s="73">
        <v>2447894</v>
      </c>
      <c r="J168" s="74">
        <v>0.1217</v>
      </c>
      <c r="K168" s="75">
        <v>2312944</v>
      </c>
      <c r="L168" s="76">
        <v>3033228</v>
      </c>
      <c r="M168" s="77">
        <v>0.76249999999999996</v>
      </c>
      <c r="N168" s="78">
        <v>9256.56</v>
      </c>
      <c r="O168" s="79">
        <v>3307.31</v>
      </c>
      <c r="P168" s="80">
        <v>1</v>
      </c>
      <c r="Q168" s="40"/>
    </row>
    <row r="169" spans="1:17" x14ac:dyDescent="0.2">
      <c r="A169" s="41">
        <v>163</v>
      </c>
      <c r="B169" s="18" t="s">
        <v>185</v>
      </c>
      <c r="C169" s="56">
        <v>1</v>
      </c>
      <c r="D169" s="69">
        <v>-65.61</v>
      </c>
      <c r="E169" s="70">
        <v>350178</v>
      </c>
      <c r="F169" s="70">
        <v>-38825.617100000003</v>
      </c>
      <c r="G169" s="71">
        <v>0.1105</v>
      </c>
      <c r="H169" s="72">
        <v>2389</v>
      </c>
      <c r="I169" s="73">
        <v>327089</v>
      </c>
      <c r="J169" s="74">
        <v>7.3000000000000001E-3</v>
      </c>
      <c r="K169" s="75">
        <v>324917</v>
      </c>
      <c r="L169" s="76">
        <v>653402</v>
      </c>
      <c r="M169" s="77">
        <v>0.49730000000000002</v>
      </c>
      <c r="N169" s="78">
        <v>6287.24</v>
      </c>
      <c r="O169" s="79">
        <v>3307.31</v>
      </c>
      <c r="P169" s="80">
        <v>1</v>
      </c>
      <c r="Q169" s="40"/>
    </row>
    <row r="170" spans="1:17" x14ac:dyDescent="0.2">
      <c r="A170" s="41">
        <v>164</v>
      </c>
      <c r="B170" s="18" t="s">
        <v>189</v>
      </c>
      <c r="C170" s="56">
        <v>3</v>
      </c>
      <c r="D170" s="69">
        <v>719.7</v>
      </c>
      <c r="E170" s="70">
        <v>2247617</v>
      </c>
      <c r="F170" s="70">
        <v>1078985.6457</v>
      </c>
      <c r="G170" s="71">
        <v>0.90329999999999999</v>
      </c>
      <c r="H170" s="72">
        <v>138951</v>
      </c>
      <c r="I170" s="73">
        <v>2118298</v>
      </c>
      <c r="J170" s="74">
        <v>6.5600000000000006E-2</v>
      </c>
      <c r="K170" s="75">
        <v>2088749</v>
      </c>
      <c r="L170" s="76">
        <v>2831508</v>
      </c>
      <c r="M170" s="77">
        <v>0.73770000000000002</v>
      </c>
      <c r="N170" s="78">
        <v>7677.56</v>
      </c>
      <c r="O170" s="79">
        <v>3307.31</v>
      </c>
      <c r="P170" s="80">
        <v>1</v>
      </c>
      <c r="Q170" s="40"/>
    </row>
    <row r="171" spans="1:17" x14ac:dyDescent="0.2">
      <c r="A171" s="41">
        <v>165</v>
      </c>
      <c r="B171" s="18" t="s">
        <v>190</v>
      </c>
      <c r="C171" s="56">
        <v>1</v>
      </c>
      <c r="D171" s="69">
        <v>184.97</v>
      </c>
      <c r="E171" s="70">
        <v>7968</v>
      </c>
      <c r="F171" s="70">
        <v>16511.070299999999</v>
      </c>
      <c r="G171" s="71">
        <v>0.24030000000000001</v>
      </c>
      <c r="H171" s="72">
        <v>2912</v>
      </c>
      <c r="I171" s="73">
        <v>7222</v>
      </c>
      <c r="J171" s="74">
        <v>0.4032</v>
      </c>
      <c r="K171" s="75">
        <v>4466</v>
      </c>
      <c r="L171" s="76">
        <v>7174</v>
      </c>
      <c r="M171" s="77">
        <v>0.62250000000000005</v>
      </c>
      <c r="N171" s="78">
        <v>18691.810000000001</v>
      </c>
      <c r="O171" s="79">
        <v>3307.31</v>
      </c>
      <c r="P171" s="80">
        <v>1</v>
      </c>
      <c r="Q171" s="40"/>
    </row>
    <row r="172" spans="1:17" x14ac:dyDescent="0.2">
      <c r="A172" s="41">
        <v>166</v>
      </c>
      <c r="B172" s="18" t="s">
        <v>194</v>
      </c>
      <c r="C172" s="56">
        <v>1</v>
      </c>
      <c r="D172" s="69">
        <v>607.19000000000005</v>
      </c>
      <c r="E172" s="70">
        <v>275951</v>
      </c>
      <c r="F172" s="70">
        <v>318961.14750000002</v>
      </c>
      <c r="G172" s="71">
        <v>0.73480000000000001</v>
      </c>
      <c r="H172" s="72">
        <v>17335</v>
      </c>
      <c r="I172" s="73">
        <v>255798</v>
      </c>
      <c r="J172" s="74">
        <v>6.7799999999999999E-2</v>
      </c>
      <c r="K172" s="75">
        <v>250101</v>
      </c>
      <c r="L172" s="76">
        <v>333865</v>
      </c>
      <c r="M172" s="77">
        <v>0.74909999999999999</v>
      </c>
      <c r="N172" s="78">
        <v>8393.2999999999993</v>
      </c>
      <c r="O172" s="79">
        <v>3307.31</v>
      </c>
      <c r="P172" s="80">
        <v>1</v>
      </c>
      <c r="Q172" s="40"/>
    </row>
    <row r="173" spans="1:17" x14ac:dyDescent="0.2">
      <c r="A173" s="41">
        <v>167</v>
      </c>
      <c r="B173" s="18" t="s">
        <v>195</v>
      </c>
      <c r="C173" s="56">
        <v>1</v>
      </c>
      <c r="D173" s="69">
        <v>977.35</v>
      </c>
      <c r="E173" s="70">
        <v>72276</v>
      </c>
      <c r="F173" s="70">
        <v>262753.50699999998</v>
      </c>
      <c r="G173" s="71">
        <v>0.69340000000000002</v>
      </c>
      <c r="H173" s="72">
        <v>8132</v>
      </c>
      <c r="I173" s="73">
        <v>54980</v>
      </c>
      <c r="J173" s="74">
        <v>0.1479</v>
      </c>
      <c r="K173" s="75">
        <v>49099</v>
      </c>
      <c r="L173" s="76">
        <v>76346</v>
      </c>
      <c r="M173" s="77">
        <v>0.6431</v>
      </c>
      <c r="N173" s="78">
        <v>13136.15</v>
      </c>
      <c r="O173" s="79">
        <v>3307.31</v>
      </c>
      <c r="P173" s="80">
        <v>1</v>
      </c>
      <c r="Q173" s="40"/>
    </row>
    <row r="174" spans="1:17" ht="25.5" x14ac:dyDescent="0.2">
      <c r="A174" s="41">
        <v>168</v>
      </c>
      <c r="B174" s="18" t="s">
        <v>193</v>
      </c>
      <c r="C174" s="56">
        <v>1</v>
      </c>
      <c r="D174" s="69">
        <v>1162.3599999999999</v>
      </c>
      <c r="E174" s="70">
        <v>8855</v>
      </c>
      <c r="F174" s="70">
        <v>109378.79270000001</v>
      </c>
      <c r="G174" s="71">
        <v>0.53039999999999998</v>
      </c>
      <c r="H174" s="72">
        <v>723</v>
      </c>
      <c r="I174" s="73">
        <v>7029</v>
      </c>
      <c r="J174" s="74">
        <v>0.10290000000000001</v>
      </c>
      <c r="K174" s="75">
        <v>6504</v>
      </c>
      <c r="L174" s="76">
        <v>9910</v>
      </c>
      <c r="M174" s="77">
        <v>0.65629999999999999</v>
      </c>
      <c r="N174" s="78">
        <v>15043.07</v>
      </c>
      <c r="O174" s="79">
        <v>3307.31</v>
      </c>
      <c r="P174" s="80">
        <v>1</v>
      </c>
      <c r="Q174" s="40"/>
    </row>
    <row r="175" spans="1:17" x14ac:dyDescent="0.2">
      <c r="A175" s="41">
        <v>169</v>
      </c>
      <c r="B175" s="18" t="s">
        <v>191</v>
      </c>
      <c r="C175" s="56">
        <v>1</v>
      </c>
      <c r="D175" s="69">
        <v>943.49</v>
      </c>
      <c r="E175" s="70">
        <v>95471</v>
      </c>
      <c r="F175" s="70">
        <v>291522.98820000002</v>
      </c>
      <c r="G175" s="71">
        <v>0.71550000000000002</v>
      </c>
      <c r="H175" s="72">
        <v>17729</v>
      </c>
      <c r="I175" s="73">
        <v>75658</v>
      </c>
      <c r="J175" s="74">
        <v>0.23430000000000001</v>
      </c>
      <c r="K175" s="75">
        <v>60157</v>
      </c>
      <c r="L175" s="76">
        <v>106277</v>
      </c>
      <c r="M175" s="77">
        <v>0.56599999999999995</v>
      </c>
      <c r="N175" s="78">
        <v>13761.54</v>
      </c>
      <c r="O175" s="79">
        <v>3307.31</v>
      </c>
      <c r="P175" s="80">
        <v>1</v>
      </c>
      <c r="Q175" s="40"/>
    </row>
    <row r="176" spans="1:17" x14ac:dyDescent="0.2">
      <c r="A176" s="41">
        <v>170</v>
      </c>
      <c r="B176" s="18" t="s">
        <v>197</v>
      </c>
      <c r="C176" s="56">
        <v>1</v>
      </c>
      <c r="D176" s="69">
        <v>107.4</v>
      </c>
      <c r="E176" s="70">
        <v>161755</v>
      </c>
      <c r="F176" s="70">
        <v>43194.665800000002</v>
      </c>
      <c r="G176" s="71">
        <v>0.34810000000000002</v>
      </c>
      <c r="H176" s="72">
        <v>1962</v>
      </c>
      <c r="I176" s="73">
        <v>157568</v>
      </c>
      <c r="J176" s="74">
        <v>1.2500000000000001E-2</v>
      </c>
      <c r="K176" s="75">
        <v>156775</v>
      </c>
      <c r="L176" s="76">
        <v>351991</v>
      </c>
      <c r="M176" s="77">
        <v>0.44540000000000002</v>
      </c>
      <c r="N176" s="78">
        <v>4516.51</v>
      </c>
      <c r="O176" s="79">
        <v>3307.31</v>
      </c>
      <c r="P176" s="80">
        <v>1</v>
      </c>
      <c r="Q176" s="40"/>
    </row>
    <row r="177" spans="1:17" x14ac:dyDescent="0.2">
      <c r="A177" s="41">
        <v>171</v>
      </c>
      <c r="B177" s="18" t="s">
        <v>196</v>
      </c>
      <c r="C177" s="56">
        <v>1</v>
      </c>
      <c r="D177" s="69">
        <v>92.76</v>
      </c>
      <c r="E177" s="70">
        <v>209834</v>
      </c>
      <c r="F177" s="70">
        <v>42492.341699999997</v>
      </c>
      <c r="G177" s="71">
        <v>0.3453</v>
      </c>
      <c r="H177" s="72">
        <v>30399</v>
      </c>
      <c r="I177" s="73">
        <v>171030</v>
      </c>
      <c r="J177" s="74">
        <v>0.1777</v>
      </c>
      <c r="K177" s="75">
        <v>146413</v>
      </c>
      <c r="L177" s="76">
        <v>262773</v>
      </c>
      <c r="M177" s="77">
        <v>0.55720000000000003</v>
      </c>
      <c r="N177" s="78">
        <v>10115.209999999999</v>
      </c>
      <c r="O177" s="79">
        <v>3307.31</v>
      </c>
      <c r="P177" s="80">
        <v>1</v>
      </c>
      <c r="Q177" s="40"/>
    </row>
    <row r="178" spans="1:17" x14ac:dyDescent="0.2">
      <c r="A178" s="41">
        <v>172</v>
      </c>
      <c r="B178" s="18" t="s">
        <v>198</v>
      </c>
      <c r="C178" s="56">
        <v>1</v>
      </c>
      <c r="D178" s="69">
        <v>276.70999999999998</v>
      </c>
      <c r="E178" s="70">
        <v>385569</v>
      </c>
      <c r="F178" s="70">
        <v>171819.52530000001</v>
      </c>
      <c r="G178" s="71">
        <v>0.61050000000000004</v>
      </c>
      <c r="H178" s="72">
        <v>12053</v>
      </c>
      <c r="I178" s="73">
        <v>353106</v>
      </c>
      <c r="J178" s="74">
        <v>3.4099999999999998E-2</v>
      </c>
      <c r="K178" s="75">
        <v>344061</v>
      </c>
      <c r="L178" s="76">
        <v>761004</v>
      </c>
      <c r="M178" s="77">
        <v>0.4521</v>
      </c>
      <c r="N178" s="78">
        <v>8102.65</v>
      </c>
      <c r="O178" s="79">
        <v>3307.31</v>
      </c>
      <c r="P178" s="80">
        <v>1</v>
      </c>
      <c r="Q178" s="40"/>
    </row>
    <row r="179" spans="1:17" x14ac:dyDescent="0.2">
      <c r="A179" s="41">
        <v>173</v>
      </c>
      <c r="B179" s="18" t="s">
        <v>199</v>
      </c>
      <c r="C179" s="56">
        <v>1</v>
      </c>
      <c r="D179" s="69">
        <v>-63.03</v>
      </c>
      <c r="E179" s="70">
        <v>3377987</v>
      </c>
      <c r="F179" s="70">
        <v>-115853.8539</v>
      </c>
      <c r="G179" s="71">
        <v>4.7E-2</v>
      </c>
      <c r="H179" s="72">
        <v>113083</v>
      </c>
      <c r="I179" s="73">
        <v>3327166</v>
      </c>
      <c r="J179" s="74">
        <v>3.4000000000000002E-2</v>
      </c>
      <c r="K179" s="75">
        <v>3290409</v>
      </c>
      <c r="L179" s="76">
        <v>4734182</v>
      </c>
      <c r="M179" s="77">
        <v>0.69499999999999995</v>
      </c>
      <c r="N179" s="78">
        <v>4210.3500000000004</v>
      </c>
      <c r="O179" s="79">
        <v>3307.31</v>
      </c>
      <c r="P179" s="80">
        <v>1</v>
      </c>
      <c r="Q179" s="40"/>
    </row>
    <row r="180" spans="1:17" ht="25.5" x14ac:dyDescent="0.2">
      <c r="A180" s="41">
        <v>174</v>
      </c>
      <c r="B180" s="18" t="s">
        <v>202</v>
      </c>
      <c r="C180" s="56">
        <v>1</v>
      </c>
      <c r="D180" s="69">
        <v>-71</v>
      </c>
      <c r="E180" s="70">
        <v>501290</v>
      </c>
      <c r="F180" s="70">
        <v>-50267.791799999999</v>
      </c>
      <c r="G180" s="71">
        <v>9.9400000000000002E-2</v>
      </c>
      <c r="H180" s="72">
        <v>2566</v>
      </c>
      <c r="I180" s="73">
        <v>486895</v>
      </c>
      <c r="J180" s="74">
        <v>5.3E-3</v>
      </c>
      <c r="K180" s="75">
        <v>484797</v>
      </c>
      <c r="L180" s="76">
        <v>1161843</v>
      </c>
      <c r="M180" s="77">
        <v>0.4173</v>
      </c>
      <c r="N180" s="78">
        <v>5198.55</v>
      </c>
      <c r="O180" s="79">
        <v>3307.31</v>
      </c>
      <c r="P180" s="80">
        <v>1</v>
      </c>
      <c r="Q180" s="40"/>
    </row>
    <row r="181" spans="1:17" x14ac:dyDescent="0.2">
      <c r="A181" s="41">
        <v>175</v>
      </c>
      <c r="B181" s="18" t="s">
        <v>203</v>
      </c>
      <c r="C181" s="56">
        <v>1</v>
      </c>
      <c r="D181" s="69">
        <v>24.02</v>
      </c>
      <c r="E181" s="70">
        <v>1230126</v>
      </c>
      <c r="F181" s="70">
        <v>26643.739600000001</v>
      </c>
      <c r="G181" s="71">
        <v>0.29559999999999997</v>
      </c>
      <c r="H181" s="72">
        <v>3661</v>
      </c>
      <c r="I181" s="73">
        <v>1198203</v>
      </c>
      <c r="J181" s="74">
        <v>3.0999999999999999E-3</v>
      </c>
      <c r="K181" s="75">
        <v>1195621</v>
      </c>
      <c r="L181" s="76">
        <v>1783415</v>
      </c>
      <c r="M181" s="77">
        <v>0.6704</v>
      </c>
      <c r="N181" s="78">
        <v>4945.5200000000004</v>
      </c>
      <c r="O181" s="79">
        <v>3307.31</v>
      </c>
      <c r="P181" s="80">
        <v>1</v>
      </c>
      <c r="Q181" s="40"/>
    </row>
    <row r="182" spans="1:17" x14ac:dyDescent="0.2">
      <c r="A182" s="41">
        <v>176</v>
      </c>
      <c r="B182" s="18" t="s">
        <v>200</v>
      </c>
      <c r="C182" s="56">
        <v>1</v>
      </c>
      <c r="D182" s="69">
        <v>868.27</v>
      </c>
      <c r="E182" s="70">
        <v>680070</v>
      </c>
      <c r="F182" s="70">
        <v>716027.44339999999</v>
      </c>
      <c r="G182" s="71">
        <v>0.86460000000000004</v>
      </c>
      <c r="H182" s="72">
        <v>14951</v>
      </c>
      <c r="I182" s="73">
        <v>633242</v>
      </c>
      <c r="J182" s="74">
        <v>2.3599999999999999E-2</v>
      </c>
      <c r="K182" s="75">
        <v>621758</v>
      </c>
      <c r="L182" s="76">
        <v>1419633</v>
      </c>
      <c r="M182" s="77">
        <v>0.438</v>
      </c>
      <c r="N182" s="78">
        <v>7693.15</v>
      </c>
      <c r="O182" s="79">
        <v>3307.31</v>
      </c>
      <c r="P182" s="80">
        <v>1</v>
      </c>
      <c r="Q182" s="40"/>
    </row>
    <row r="183" spans="1:17" x14ac:dyDescent="0.2">
      <c r="A183" s="41">
        <v>177</v>
      </c>
      <c r="B183" s="18" t="s">
        <v>201</v>
      </c>
      <c r="C183" s="56">
        <v>1</v>
      </c>
      <c r="D183" s="69">
        <v>-25.08</v>
      </c>
      <c r="E183" s="70">
        <v>951098</v>
      </c>
      <c r="F183" s="70">
        <v>-24461.872299999999</v>
      </c>
      <c r="G183" s="71">
        <v>0.14360000000000001</v>
      </c>
      <c r="H183" s="72">
        <v>36941</v>
      </c>
      <c r="I183" s="73">
        <v>852523</v>
      </c>
      <c r="J183" s="74">
        <v>4.3299999999999998E-2</v>
      </c>
      <c r="K183" s="75">
        <v>817480</v>
      </c>
      <c r="L183" s="76">
        <v>1617196</v>
      </c>
      <c r="M183" s="77">
        <v>0.50549999999999995</v>
      </c>
      <c r="N183" s="78">
        <v>4991.5200000000004</v>
      </c>
      <c r="O183" s="79">
        <v>3307.31</v>
      </c>
      <c r="P183" s="80">
        <v>1</v>
      </c>
      <c r="Q183" s="40"/>
    </row>
    <row r="184" spans="1:17" x14ac:dyDescent="0.2">
      <c r="A184" s="41">
        <v>178</v>
      </c>
      <c r="B184" s="18" t="s">
        <v>204</v>
      </c>
      <c r="C184" s="56">
        <v>1</v>
      </c>
      <c r="D184" s="69">
        <v>784.37</v>
      </c>
      <c r="E184" s="70">
        <v>1726</v>
      </c>
      <c r="F184" s="70">
        <v>32586.863700000002</v>
      </c>
      <c r="G184" s="71">
        <v>0.3039</v>
      </c>
      <c r="H184" s="72">
        <v>0</v>
      </c>
      <c r="I184" s="73">
        <v>1132</v>
      </c>
      <c r="J184" s="74">
        <v>0</v>
      </c>
      <c r="K184" s="75">
        <v>1132</v>
      </c>
      <c r="L184" s="76">
        <v>3308</v>
      </c>
      <c r="M184" s="77">
        <v>0.3422</v>
      </c>
      <c r="N184" s="78">
        <v>14427.53</v>
      </c>
      <c r="O184" s="79">
        <v>3307.31</v>
      </c>
      <c r="P184" s="80">
        <v>1</v>
      </c>
      <c r="Q184" s="40"/>
    </row>
    <row r="185" spans="1:17" x14ac:dyDescent="0.2">
      <c r="A185" s="41">
        <v>179</v>
      </c>
      <c r="B185" s="18" t="s">
        <v>242</v>
      </c>
      <c r="C185" s="56">
        <v>0</v>
      </c>
      <c r="D185" s="69">
        <v>62.57</v>
      </c>
      <c r="E185" s="70">
        <v>5579555</v>
      </c>
      <c r="F185" s="70">
        <v>147796.9234</v>
      </c>
      <c r="G185" s="71">
        <v>0.58289999999999997</v>
      </c>
      <c r="H185" s="72">
        <v>71838</v>
      </c>
      <c r="I185" s="73">
        <v>5514937</v>
      </c>
      <c r="J185" s="74">
        <v>1.2999999999999999E-2</v>
      </c>
      <c r="K185" s="75">
        <v>5475128</v>
      </c>
      <c r="L185" s="76">
        <v>18160438</v>
      </c>
      <c r="M185" s="77">
        <v>0.30149999999999999</v>
      </c>
      <c r="N185" s="78">
        <v>1869.91</v>
      </c>
      <c r="O185" s="79">
        <v>3307.31</v>
      </c>
      <c r="P185" s="80">
        <v>0</v>
      </c>
      <c r="Q185" s="40"/>
    </row>
    <row r="186" spans="1:17" x14ac:dyDescent="0.2">
      <c r="A186" s="41">
        <v>180</v>
      </c>
      <c r="B186" s="18" t="s">
        <v>215</v>
      </c>
      <c r="C186" s="56">
        <v>1</v>
      </c>
      <c r="D186" s="69">
        <v>-106.45</v>
      </c>
      <c r="E186" s="70">
        <v>94828</v>
      </c>
      <c r="F186" s="70">
        <v>-32779.364800000003</v>
      </c>
      <c r="G186" s="71">
        <v>0.12429999999999999</v>
      </c>
      <c r="H186" s="72">
        <v>7659</v>
      </c>
      <c r="I186" s="73">
        <v>90715</v>
      </c>
      <c r="J186" s="74">
        <v>8.4400000000000003E-2</v>
      </c>
      <c r="K186" s="75">
        <v>83171</v>
      </c>
      <c r="L186" s="76">
        <v>850181</v>
      </c>
      <c r="M186" s="77">
        <v>9.7799999999999998E-2</v>
      </c>
      <c r="N186" s="78">
        <v>3313.41</v>
      </c>
      <c r="O186" s="79">
        <v>3307.31</v>
      </c>
      <c r="P186" s="80">
        <v>1</v>
      </c>
      <c r="Q186" s="40"/>
    </row>
    <row r="187" spans="1:17" x14ac:dyDescent="0.2">
      <c r="A187" s="41">
        <v>181</v>
      </c>
      <c r="B187" s="18" t="s">
        <v>211</v>
      </c>
      <c r="C187" s="56">
        <v>3</v>
      </c>
      <c r="D187" s="69">
        <v>1082.01</v>
      </c>
      <c r="E187" s="70">
        <v>644627</v>
      </c>
      <c r="F187" s="70">
        <v>868728.34470000002</v>
      </c>
      <c r="G187" s="71">
        <v>0.88670000000000004</v>
      </c>
      <c r="H187" s="72">
        <v>258503</v>
      </c>
      <c r="I187" s="73">
        <v>379448</v>
      </c>
      <c r="J187" s="74">
        <v>0.68130000000000002</v>
      </c>
      <c r="K187" s="75">
        <v>144946</v>
      </c>
      <c r="L187" s="76">
        <v>855791</v>
      </c>
      <c r="M187" s="77">
        <v>0.1694</v>
      </c>
      <c r="N187" s="78">
        <v>19922.47</v>
      </c>
      <c r="O187" s="79">
        <v>3307.31</v>
      </c>
      <c r="P187" s="80">
        <v>1</v>
      </c>
      <c r="Q187" s="40"/>
    </row>
    <row r="188" spans="1:17" x14ac:dyDescent="0.2">
      <c r="A188" s="41">
        <v>182</v>
      </c>
      <c r="B188" s="18" t="s">
        <v>213</v>
      </c>
      <c r="C188" s="56">
        <v>1</v>
      </c>
      <c r="D188" s="69">
        <v>157.31</v>
      </c>
      <c r="E188" s="70">
        <v>1246625</v>
      </c>
      <c r="F188" s="70">
        <v>175643.63190000001</v>
      </c>
      <c r="G188" s="71">
        <v>0.61329999999999996</v>
      </c>
      <c r="H188" s="72">
        <v>92099</v>
      </c>
      <c r="I188" s="73">
        <v>1180565</v>
      </c>
      <c r="J188" s="74">
        <v>7.8E-2</v>
      </c>
      <c r="K188" s="75">
        <v>1106615</v>
      </c>
      <c r="L188" s="76">
        <v>6031818</v>
      </c>
      <c r="M188" s="77">
        <v>0.1835</v>
      </c>
      <c r="N188" s="78">
        <v>4012.25</v>
      </c>
      <c r="O188" s="79">
        <v>3307.31</v>
      </c>
      <c r="P188" s="80">
        <v>1</v>
      </c>
      <c r="Q188" s="40"/>
    </row>
    <row r="189" spans="1:17" x14ac:dyDescent="0.2">
      <c r="A189" s="41">
        <v>183</v>
      </c>
      <c r="B189" s="18" t="s">
        <v>245</v>
      </c>
      <c r="C189" s="56">
        <v>1</v>
      </c>
      <c r="D189" s="69">
        <v>41.07</v>
      </c>
      <c r="E189" s="70">
        <v>694227</v>
      </c>
      <c r="F189" s="70">
        <v>34216.247499999998</v>
      </c>
      <c r="G189" s="71">
        <v>0.31219999999999998</v>
      </c>
      <c r="H189" s="72">
        <v>49357</v>
      </c>
      <c r="I189" s="73">
        <v>671313</v>
      </c>
      <c r="J189" s="74">
        <v>7.3499999999999996E-2</v>
      </c>
      <c r="K189" s="75">
        <v>648142</v>
      </c>
      <c r="L189" s="76">
        <v>2656809</v>
      </c>
      <c r="M189" s="77">
        <v>0.24399999999999999</v>
      </c>
      <c r="N189" s="78">
        <v>3320.61</v>
      </c>
      <c r="O189" s="79">
        <v>3307.31</v>
      </c>
      <c r="P189" s="80">
        <v>1</v>
      </c>
      <c r="Q189" s="40"/>
    </row>
    <row r="190" spans="1:17" x14ac:dyDescent="0.2">
      <c r="A190" s="41">
        <v>184</v>
      </c>
      <c r="B190" s="18" t="s">
        <v>244</v>
      </c>
      <c r="C190" s="56">
        <v>0</v>
      </c>
      <c r="D190" s="69">
        <v>-12.81</v>
      </c>
      <c r="E190" s="70">
        <v>3135181</v>
      </c>
      <c r="F190" s="70">
        <v>-22676.777300000002</v>
      </c>
      <c r="G190" s="71">
        <v>0.1492</v>
      </c>
      <c r="H190" s="72">
        <v>2913</v>
      </c>
      <c r="I190" s="73">
        <v>3109518</v>
      </c>
      <c r="J190" s="74">
        <v>8.9999999999999998E-4</v>
      </c>
      <c r="K190" s="75">
        <v>3108127</v>
      </c>
      <c r="L190" s="76">
        <v>5161878</v>
      </c>
      <c r="M190" s="77">
        <v>0.60209999999999997</v>
      </c>
      <c r="N190" s="78">
        <v>2345.36</v>
      </c>
      <c r="O190" s="79">
        <v>3307.31</v>
      </c>
      <c r="P190" s="80">
        <v>0</v>
      </c>
      <c r="Q190" s="40"/>
    </row>
    <row r="191" spans="1:17" x14ac:dyDescent="0.2">
      <c r="A191" s="41">
        <v>185</v>
      </c>
      <c r="B191" s="18" t="s">
        <v>236</v>
      </c>
      <c r="C191" s="56">
        <v>1</v>
      </c>
      <c r="D191" s="69">
        <v>249.32</v>
      </c>
      <c r="E191" s="70">
        <v>247758</v>
      </c>
      <c r="F191" s="70">
        <v>124100.6354</v>
      </c>
      <c r="G191" s="71">
        <v>0.55249999999999999</v>
      </c>
      <c r="H191" s="72">
        <v>23961</v>
      </c>
      <c r="I191" s="73">
        <v>228408</v>
      </c>
      <c r="J191" s="74">
        <v>0.10489999999999999</v>
      </c>
      <c r="K191" s="75">
        <v>213177</v>
      </c>
      <c r="L191" s="76">
        <v>730533</v>
      </c>
      <c r="M191" s="77">
        <v>0.2918</v>
      </c>
      <c r="N191" s="78">
        <v>6099.02</v>
      </c>
      <c r="O191" s="79">
        <v>3307.31</v>
      </c>
      <c r="P191" s="80">
        <v>1</v>
      </c>
      <c r="Q191" s="40"/>
    </row>
    <row r="192" spans="1:17" x14ac:dyDescent="0.2">
      <c r="A192" s="41">
        <v>186</v>
      </c>
      <c r="B192" s="18" t="s">
        <v>243</v>
      </c>
      <c r="C192" s="56">
        <v>0</v>
      </c>
      <c r="D192" s="69">
        <v>49.07</v>
      </c>
      <c r="E192" s="70">
        <v>1485653</v>
      </c>
      <c r="F192" s="70">
        <v>59804.457499999997</v>
      </c>
      <c r="G192" s="71">
        <v>0.4199</v>
      </c>
      <c r="H192" s="72">
        <v>215943</v>
      </c>
      <c r="I192" s="73">
        <v>1426185</v>
      </c>
      <c r="J192" s="74">
        <v>0.15140000000000001</v>
      </c>
      <c r="K192" s="75">
        <v>1320148</v>
      </c>
      <c r="L192" s="76">
        <v>4366001</v>
      </c>
      <c r="M192" s="77">
        <v>0.3024</v>
      </c>
      <c r="N192" s="78">
        <v>3249.28</v>
      </c>
      <c r="O192" s="79">
        <v>3307.31</v>
      </c>
      <c r="P192" s="80">
        <v>0</v>
      </c>
      <c r="Q192" s="40"/>
    </row>
    <row r="193" spans="1:17" x14ac:dyDescent="0.2">
      <c r="A193" s="41">
        <v>187</v>
      </c>
      <c r="B193" s="18" t="s">
        <v>214</v>
      </c>
      <c r="C193" s="56">
        <v>1</v>
      </c>
      <c r="D193" s="69">
        <v>77.06</v>
      </c>
      <c r="E193" s="70">
        <v>1547536</v>
      </c>
      <c r="F193" s="70">
        <v>95860.083799999993</v>
      </c>
      <c r="G193" s="71">
        <v>0.50280000000000002</v>
      </c>
      <c r="H193" s="72">
        <v>16294</v>
      </c>
      <c r="I193" s="73">
        <v>1492147</v>
      </c>
      <c r="J193" s="74">
        <v>1.09E-2</v>
      </c>
      <c r="K193" s="75">
        <v>1478222</v>
      </c>
      <c r="L193" s="76">
        <v>5898807</v>
      </c>
      <c r="M193" s="77">
        <v>0.25059999999999999</v>
      </c>
      <c r="N193" s="78">
        <v>4078.66</v>
      </c>
      <c r="O193" s="79">
        <v>3307.31</v>
      </c>
      <c r="P193" s="80">
        <v>1</v>
      </c>
      <c r="Q193" s="40"/>
    </row>
    <row r="194" spans="1:17" x14ac:dyDescent="0.2">
      <c r="A194" s="41">
        <v>188</v>
      </c>
      <c r="B194" s="18" t="s">
        <v>205</v>
      </c>
      <c r="C194" s="56">
        <v>3</v>
      </c>
      <c r="D194" s="69">
        <v>18322.740000000002</v>
      </c>
      <c r="E194" s="70">
        <v>7506</v>
      </c>
      <c r="F194" s="70">
        <v>1587430.7896</v>
      </c>
      <c r="G194" s="71">
        <v>0.95299999999999996</v>
      </c>
      <c r="H194" s="72">
        <v>2528</v>
      </c>
      <c r="I194" s="73">
        <v>7379</v>
      </c>
      <c r="J194" s="74">
        <v>0.34260000000000002</v>
      </c>
      <c r="K194" s="75">
        <v>7291</v>
      </c>
      <c r="L194" s="76">
        <v>10749</v>
      </c>
      <c r="M194" s="77">
        <v>0.67830000000000001</v>
      </c>
      <c r="N194" s="78">
        <v>23717.79</v>
      </c>
      <c r="O194" s="79">
        <v>3307.31</v>
      </c>
      <c r="P194" s="80">
        <v>1</v>
      </c>
      <c r="Q194" s="40"/>
    </row>
    <row r="195" spans="1:17" x14ac:dyDescent="0.2">
      <c r="A195" s="41">
        <v>189</v>
      </c>
      <c r="B195" s="18" t="s">
        <v>206</v>
      </c>
      <c r="C195" s="56">
        <v>3</v>
      </c>
      <c r="D195" s="69">
        <v>667.26</v>
      </c>
      <c r="E195" s="70">
        <v>2762187</v>
      </c>
      <c r="F195" s="70">
        <v>1108980.2509999999</v>
      </c>
      <c r="G195" s="71">
        <v>0.90610000000000002</v>
      </c>
      <c r="H195" s="72">
        <v>132859</v>
      </c>
      <c r="I195" s="73">
        <v>2600976</v>
      </c>
      <c r="J195" s="74">
        <v>5.11E-2</v>
      </c>
      <c r="K195" s="75">
        <v>2573213</v>
      </c>
      <c r="L195" s="76">
        <v>3452623</v>
      </c>
      <c r="M195" s="77">
        <v>0.74529999999999996</v>
      </c>
      <c r="N195" s="78">
        <v>6636.91</v>
      </c>
      <c r="O195" s="79">
        <v>3307.31</v>
      </c>
      <c r="P195" s="80">
        <v>1</v>
      </c>
      <c r="Q195" s="40"/>
    </row>
    <row r="196" spans="1:17" x14ac:dyDescent="0.2">
      <c r="A196" s="41">
        <v>190</v>
      </c>
      <c r="B196" s="18" t="s">
        <v>18</v>
      </c>
      <c r="C196" s="56">
        <v>2</v>
      </c>
      <c r="D196" s="69">
        <v>293.74</v>
      </c>
      <c r="E196" s="70">
        <v>3408448</v>
      </c>
      <c r="F196" s="70">
        <v>542309.95360000001</v>
      </c>
      <c r="G196" s="71">
        <v>0.80110000000000003</v>
      </c>
      <c r="H196" s="72">
        <v>23581</v>
      </c>
      <c r="I196" s="73">
        <v>3363157</v>
      </c>
      <c r="J196" s="74">
        <v>7.0000000000000001E-3</v>
      </c>
      <c r="K196" s="75">
        <v>3357376</v>
      </c>
      <c r="L196" s="76">
        <v>4625039</v>
      </c>
      <c r="M196" s="77">
        <v>0.72589999999999999</v>
      </c>
      <c r="N196" s="78">
        <v>3211.33</v>
      </c>
      <c r="O196" s="79">
        <v>3307.31</v>
      </c>
      <c r="P196" s="80">
        <v>0</v>
      </c>
      <c r="Q196" s="40"/>
    </row>
    <row r="197" spans="1:17" x14ac:dyDescent="0.2">
      <c r="A197" s="41">
        <v>191</v>
      </c>
      <c r="B197" s="18" t="s">
        <v>207</v>
      </c>
      <c r="C197" s="56">
        <v>1</v>
      </c>
      <c r="D197" s="69">
        <v>183.63</v>
      </c>
      <c r="E197" s="70">
        <v>89828</v>
      </c>
      <c r="F197" s="70">
        <v>55035.830300000001</v>
      </c>
      <c r="G197" s="71">
        <v>0.39500000000000002</v>
      </c>
      <c r="H197" s="72">
        <v>5999</v>
      </c>
      <c r="I197" s="73">
        <v>88105</v>
      </c>
      <c r="J197" s="74">
        <v>6.8099999999999994E-2</v>
      </c>
      <c r="K197" s="75">
        <v>86290</v>
      </c>
      <c r="L197" s="76">
        <v>109493</v>
      </c>
      <c r="M197" s="77">
        <v>0.78810000000000002</v>
      </c>
      <c r="N197" s="78">
        <v>4795.74</v>
      </c>
      <c r="O197" s="79">
        <v>3307.31</v>
      </c>
      <c r="P197" s="80">
        <v>1</v>
      </c>
      <c r="Q197" s="40"/>
    </row>
    <row r="198" spans="1:17" x14ac:dyDescent="0.2">
      <c r="A198" s="41">
        <v>192</v>
      </c>
      <c r="B198" s="18" t="s">
        <v>208</v>
      </c>
      <c r="C198" s="56">
        <v>1</v>
      </c>
      <c r="D198" s="69">
        <v>-33.93</v>
      </c>
      <c r="E198" s="70">
        <v>79977</v>
      </c>
      <c r="F198" s="70">
        <v>-9596.7484000000004</v>
      </c>
      <c r="G198" s="71">
        <v>0.18229999999999999</v>
      </c>
      <c r="H198" s="72">
        <v>3316</v>
      </c>
      <c r="I198" s="73">
        <v>72213</v>
      </c>
      <c r="J198" s="74">
        <v>4.5900000000000003E-2</v>
      </c>
      <c r="K198" s="75">
        <v>69786</v>
      </c>
      <c r="L198" s="76">
        <v>101594</v>
      </c>
      <c r="M198" s="77">
        <v>0.68689999999999996</v>
      </c>
      <c r="N198" s="78">
        <v>7604.94</v>
      </c>
      <c r="O198" s="79">
        <v>3307.31</v>
      </c>
      <c r="P198" s="80">
        <v>1</v>
      </c>
      <c r="Q198" s="40"/>
    </row>
    <row r="199" spans="1:17" x14ac:dyDescent="0.2">
      <c r="A199" s="41">
        <v>193</v>
      </c>
      <c r="B199" s="18" t="s">
        <v>218</v>
      </c>
      <c r="C199" s="56">
        <v>1</v>
      </c>
      <c r="D199" s="69">
        <v>2562.96</v>
      </c>
      <c r="E199" s="70">
        <v>10288</v>
      </c>
      <c r="F199" s="70">
        <v>259960.83119999999</v>
      </c>
      <c r="G199" s="71">
        <v>0.69059999999999999</v>
      </c>
      <c r="H199" s="72">
        <v>3357</v>
      </c>
      <c r="I199" s="73">
        <v>4793</v>
      </c>
      <c r="J199" s="74">
        <v>0.70040000000000002</v>
      </c>
      <c r="K199" s="75">
        <v>1471</v>
      </c>
      <c r="L199" s="76">
        <v>11457</v>
      </c>
      <c r="M199" s="77">
        <v>0.12839999999999999</v>
      </c>
      <c r="N199" s="78">
        <v>24562.43</v>
      </c>
      <c r="O199" s="79">
        <v>3307.31</v>
      </c>
      <c r="P199" s="80">
        <v>1</v>
      </c>
      <c r="Q199" s="40"/>
    </row>
    <row r="200" spans="1:17" x14ac:dyDescent="0.2">
      <c r="A200" s="41">
        <v>194</v>
      </c>
      <c r="B200" s="18" t="s">
        <v>170</v>
      </c>
      <c r="C200" s="56">
        <v>3</v>
      </c>
      <c r="D200" s="69">
        <v>3216.29</v>
      </c>
      <c r="E200" s="70">
        <v>678047</v>
      </c>
      <c r="F200" s="70">
        <v>2648410.4596000002</v>
      </c>
      <c r="G200" s="71">
        <v>0.98899999999999999</v>
      </c>
      <c r="H200" s="72">
        <v>23258</v>
      </c>
      <c r="I200" s="73">
        <v>162057</v>
      </c>
      <c r="J200" s="74">
        <v>0.14349999999999999</v>
      </c>
      <c r="K200" s="75">
        <v>144365</v>
      </c>
      <c r="L200" s="76">
        <v>280314</v>
      </c>
      <c r="M200" s="77">
        <v>0.51500000000000001</v>
      </c>
      <c r="N200" s="78">
        <v>22285.21</v>
      </c>
      <c r="O200" s="79">
        <v>3307.31</v>
      </c>
      <c r="P200" s="80">
        <v>1</v>
      </c>
      <c r="Q200" s="40"/>
    </row>
    <row r="201" spans="1:17" x14ac:dyDescent="0.2">
      <c r="A201" s="41">
        <v>195</v>
      </c>
      <c r="B201" s="18" t="s">
        <v>210</v>
      </c>
      <c r="C201" s="56">
        <v>1</v>
      </c>
      <c r="D201" s="69">
        <v>510.48</v>
      </c>
      <c r="E201" s="70">
        <v>3863</v>
      </c>
      <c r="F201" s="70">
        <v>31727.6806</v>
      </c>
      <c r="G201" s="71">
        <v>0.30109999999999998</v>
      </c>
      <c r="H201" s="72">
        <v>519</v>
      </c>
      <c r="I201" s="73">
        <v>2837</v>
      </c>
      <c r="J201" s="74">
        <v>0.18290000000000001</v>
      </c>
      <c r="K201" s="75">
        <v>2384</v>
      </c>
      <c r="L201" s="76">
        <v>9883</v>
      </c>
      <c r="M201" s="77">
        <v>0.2412</v>
      </c>
      <c r="N201" s="78">
        <v>13609.14</v>
      </c>
      <c r="O201" s="79">
        <v>3307.31</v>
      </c>
      <c r="P201" s="80">
        <v>1</v>
      </c>
      <c r="Q201" s="40"/>
    </row>
    <row r="202" spans="1:17" x14ac:dyDescent="0.2">
      <c r="A202" s="41">
        <v>196</v>
      </c>
      <c r="B202" s="18" t="s">
        <v>209</v>
      </c>
      <c r="C202" s="56">
        <v>3</v>
      </c>
      <c r="D202" s="69">
        <v>1969.77</v>
      </c>
      <c r="E202" s="70">
        <v>85467</v>
      </c>
      <c r="F202" s="70">
        <v>575858.09030000004</v>
      </c>
      <c r="G202" s="71">
        <v>0.80659999999999998</v>
      </c>
      <c r="H202" s="72">
        <v>10608</v>
      </c>
      <c r="I202" s="73">
        <v>71232</v>
      </c>
      <c r="J202" s="74">
        <v>0.1489</v>
      </c>
      <c r="K202" s="75">
        <v>65974</v>
      </c>
      <c r="L202" s="76">
        <v>95354</v>
      </c>
      <c r="M202" s="77">
        <v>0.69189999999999996</v>
      </c>
      <c r="N202" s="78">
        <v>13410.96</v>
      </c>
      <c r="O202" s="79">
        <v>3307.31</v>
      </c>
      <c r="P202" s="80">
        <v>1</v>
      </c>
      <c r="Q202" s="40"/>
    </row>
    <row r="203" spans="1:17" x14ac:dyDescent="0.2">
      <c r="A203" s="41">
        <v>197</v>
      </c>
      <c r="B203" s="18" t="s">
        <v>212</v>
      </c>
      <c r="C203" s="56">
        <v>1</v>
      </c>
      <c r="D203" s="69">
        <v>328.62</v>
      </c>
      <c r="E203" s="70">
        <v>368598</v>
      </c>
      <c r="F203" s="70">
        <v>199514.4357</v>
      </c>
      <c r="G203" s="71">
        <v>0.64090000000000003</v>
      </c>
      <c r="H203" s="72">
        <v>23442</v>
      </c>
      <c r="I203" s="73">
        <v>95704</v>
      </c>
      <c r="J203" s="74">
        <v>0.24490000000000001</v>
      </c>
      <c r="K203" s="75">
        <v>77163</v>
      </c>
      <c r="L203" s="76">
        <v>220202</v>
      </c>
      <c r="M203" s="77">
        <v>0.35039999999999999</v>
      </c>
      <c r="N203" s="78">
        <v>23651.7</v>
      </c>
      <c r="O203" s="79">
        <v>3307.31</v>
      </c>
      <c r="P203" s="80">
        <v>1</v>
      </c>
      <c r="Q203" s="40"/>
    </row>
    <row r="204" spans="1:17" ht="25.5" x14ac:dyDescent="0.2">
      <c r="A204" s="41">
        <v>198</v>
      </c>
      <c r="B204" s="18" t="s">
        <v>216</v>
      </c>
      <c r="C204" s="56">
        <v>1</v>
      </c>
      <c r="D204" s="69">
        <v>291.52999999999997</v>
      </c>
      <c r="E204" s="70">
        <v>439995</v>
      </c>
      <c r="F204" s="70">
        <v>193378.54749999999</v>
      </c>
      <c r="G204" s="71">
        <v>0.62980000000000003</v>
      </c>
      <c r="H204" s="72">
        <v>5989</v>
      </c>
      <c r="I204" s="73">
        <v>395523</v>
      </c>
      <c r="J204" s="74">
        <v>1.5100000000000001E-2</v>
      </c>
      <c r="K204" s="75">
        <v>390035</v>
      </c>
      <c r="L204" s="76">
        <v>1771268</v>
      </c>
      <c r="M204" s="77">
        <v>0.22020000000000001</v>
      </c>
      <c r="N204" s="78">
        <v>6438.42</v>
      </c>
      <c r="O204" s="79">
        <v>3307.31</v>
      </c>
      <c r="P204" s="80">
        <v>1</v>
      </c>
      <c r="Q204" s="40"/>
    </row>
    <row r="205" spans="1:17" ht="25.5" x14ac:dyDescent="0.2">
      <c r="A205" s="41">
        <v>199</v>
      </c>
      <c r="B205" s="18" t="s">
        <v>373</v>
      </c>
      <c r="C205" s="56">
        <v>1</v>
      </c>
      <c r="D205" s="69">
        <v>474.87</v>
      </c>
      <c r="E205" s="70">
        <v>295992</v>
      </c>
      <c r="F205" s="70">
        <v>258356.43239999999</v>
      </c>
      <c r="G205" s="71">
        <v>0.68230000000000002</v>
      </c>
      <c r="H205" s="72">
        <v>44957</v>
      </c>
      <c r="I205" s="73">
        <v>265757</v>
      </c>
      <c r="J205" s="74">
        <v>0.16919999999999999</v>
      </c>
      <c r="K205" s="75">
        <v>224981</v>
      </c>
      <c r="L205" s="76">
        <v>1207952</v>
      </c>
      <c r="M205" s="77">
        <v>0.1862</v>
      </c>
      <c r="N205" s="78">
        <v>5720.99</v>
      </c>
      <c r="O205" s="79">
        <v>3307.31</v>
      </c>
      <c r="P205" s="80">
        <v>1</v>
      </c>
      <c r="Q205" s="40"/>
    </row>
    <row r="206" spans="1:17" x14ac:dyDescent="0.2">
      <c r="A206" s="41">
        <v>200</v>
      </c>
      <c r="B206" s="18" t="s">
        <v>247</v>
      </c>
      <c r="C206" s="56">
        <v>1</v>
      </c>
      <c r="D206" s="69">
        <v>695.36</v>
      </c>
      <c r="E206" s="70">
        <v>50129</v>
      </c>
      <c r="F206" s="70">
        <v>155687.98250000001</v>
      </c>
      <c r="G206" s="71">
        <v>0.59389999999999998</v>
      </c>
      <c r="H206" s="72">
        <v>8314</v>
      </c>
      <c r="I206" s="73">
        <v>44134</v>
      </c>
      <c r="J206" s="74">
        <v>0.18840000000000001</v>
      </c>
      <c r="K206" s="75">
        <v>38047</v>
      </c>
      <c r="L206" s="76">
        <v>177297</v>
      </c>
      <c r="M206" s="77">
        <v>0.21460000000000001</v>
      </c>
      <c r="N206" s="78">
        <v>8646.8700000000008</v>
      </c>
      <c r="O206" s="79">
        <v>3307.31</v>
      </c>
      <c r="P206" s="80">
        <v>1</v>
      </c>
      <c r="Q206" s="40"/>
    </row>
    <row r="207" spans="1:17" x14ac:dyDescent="0.2">
      <c r="A207" s="41">
        <v>201</v>
      </c>
      <c r="B207" s="18" t="s">
        <v>246</v>
      </c>
      <c r="C207" s="56">
        <v>1</v>
      </c>
      <c r="D207" s="69">
        <v>488.64</v>
      </c>
      <c r="E207" s="70">
        <v>143727</v>
      </c>
      <c r="F207" s="70">
        <v>185251.08679999999</v>
      </c>
      <c r="G207" s="71">
        <v>0.62150000000000005</v>
      </c>
      <c r="H207" s="72">
        <v>14251</v>
      </c>
      <c r="I207" s="73">
        <v>117759</v>
      </c>
      <c r="J207" s="74">
        <v>0.121</v>
      </c>
      <c r="K207" s="75">
        <v>104428</v>
      </c>
      <c r="L207" s="76">
        <v>676579</v>
      </c>
      <c r="M207" s="77">
        <v>0.15429999999999999</v>
      </c>
      <c r="N207" s="78">
        <v>9674.32</v>
      </c>
      <c r="O207" s="79">
        <v>3307.31</v>
      </c>
      <c r="P207" s="80">
        <v>1</v>
      </c>
      <c r="Q207" s="40"/>
    </row>
    <row r="208" spans="1:17" ht="25.5" x14ac:dyDescent="0.2">
      <c r="A208" s="41">
        <v>202</v>
      </c>
      <c r="B208" s="18" t="s">
        <v>248</v>
      </c>
      <c r="C208" s="56">
        <v>1</v>
      </c>
      <c r="D208" s="69">
        <v>425.21</v>
      </c>
      <c r="E208" s="70">
        <v>47752</v>
      </c>
      <c r="F208" s="70">
        <v>92918.1201</v>
      </c>
      <c r="G208" s="71">
        <v>0.49170000000000003</v>
      </c>
      <c r="H208" s="72">
        <v>10405</v>
      </c>
      <c r="I208" s="73">
        <v>42496</v>
      </c>
      <c r="J208" s="74">
        <v>0.24479999999999999</v>
      </c>
      <c r="K208" s="75">
        <v>35897</v>
      </c>
      <c r="L208" s="76">
        <v>100582</v>
      </c>
      <c r="M208" s="77">
        <v>0.3569</v>
      </c>
      <c r="N208" s="78">
        <v>4851.78</v>
      </c>
      <c r="O208" s="79">
        <v>3307.31</v>
      </c>
      <c r="P208" s="80">
        <v>1</v>
      </c>
      <c r="Q208" s="40"/>
    </row>
    <row r="209" spans="1:17" x14ac:dyDescent="0.2">
      <c r="A209" s="41">
        <v>203</v>
      </c>
      <c r="B209" s="18" t="s">
        <v>89</v>
      </c>
      <c r="C209" s="56">
        <v>1</v>
      </c>
      <c r="D209" s="69">
        <v>128.08000000000001</v>
      </c>
      <c r="E209" s="70">
        <v>3308928</v>
      </c>
      <c r="F209" s="70">
        <v>232976.92600000001</v>
      </c>
      <c r="G209" s="71">
        <v>0.66569999999999996</v>
      </c>
      <c r="H209" s="72">
        <v>56505</v>
      </c>
      <c r="I209" s="73">
        <v>3136963</v>
      </c>
      <c r="J209" s="74">
        <v>1.7999999999999999E-2</v>
      </c>
      <c r="K209" s="75">
        <v>3104836</v>
      </c>
      <c r="L209" s="76">
        <v>4356784</v>
      </c>
      <c r="M209" s="77">
        <v>0.71260000000000001</v>
      </c>
      <c r="N209" s="78">
        <v>5043.42</v>
      </c>
      <c r="O209" s="79">
        <v>3307.31</v>
      </c>
      <c r="P209" s="80">
        <v>1</v>
      </c>
      <c r="Q209" s="40"/>
    </row>
    <row r="210" spans="1:17" ht="25.5" x14ac:dyDescent="0.2">
      <c r="A210" s="41">
        <v>204</v>
      </c>
      <c r="B210" s="18" t="s">
        <v>96</v>
      </c>
      <c r="C210" s="56">
        <v>1</v>
      </c>
      <c r="D210" s="69">
        <v>369.14</v>
      </c>
      <c r="E210" s="70">
        <v>9600</v>
      </c>
      <c r="F210" s="70">
        <v>36167.860399999998</v>
      </c>
      <c r="G210" s="71">
        <v>0.32319999999999999</v>
      </c>
      <c r="H210" s="72">
        <v>177</v>
      </c>
      <c r="I210" s="73">
        <v>9142</v>
      </c>
      <c r="J210" s="74">
        <v>1.9400000000000001E-2</v>
      </c>
      <c r="K210" s="75">
        <v>9029</v>
      </c>
      <c r="L210" s="76">
        <v>14342</v>
      </c>
      <c r="M210" s="77">
        <v>0.62949999999999995</v>
      </c>
      <c r="N210" s="78">
        <v>7192.81</v>
      </c>
      <c r="O210" s="79">
        <v>3307.31</v>
      </c>
      <c r="P210" s="80">
        <v>1</v>
      </c>
      <c r="Q210" s="40"/>
    </row>
    <row r="211" spans="1:17" x14ac:dyDescent="0.2">
      <c r="A211" s="41">
        <v>205</v>
      </c>
      <c r="B211" s="18" t="s">
        <v>83</v>
      </c>
      <c r="C211" s="56">
        <v>1</v>
      </c>
      <c r="D211" s="69">
        <v>299.77999999999997</v>
      </c>
      <c r="E211" s="70">
        <v>743707</v>
      </c>
      <c r="F211" s="70">
        <v>258529.60829999999</v>
      </c>
      <c r="G211" s="71">
        <v>0.68510000000000004</v>
      </c>
      <c r="H211" s="72">
        <v>148937</v>
      </c>
      <c r="I211" s="73">
        <v>586811</v>
      </c>
      <c r="J211" s="74">
        <v>0.25380000000000003</v>
      </c>
      <c r="K211" s="75">
        <v>458025</v>
      </c>
      <c r="L211" s="76">
        <v>961234</v>
      </c>
      <c r="M211" s="77">
        <v>0.47649999999999998</v>
      </c>
      <c r="N211" s="78">
        <v>10289.780000000001</v>
      </c>
      <c r="O211" s="79">
        <v>3307.31</v>
      </c>
      <c r="P211" s="80">
        <v>1</v>
      </c>
      <c r="Q211" s="40"/>
    </row>
    <row r="212" spans="1:17" x14ac:dyDescent="0.2">
      <c r="A212" s="41">
        <v>206</v>
      </c>
      <c r="B212" s="18" t="s">
        <v>90</v>
      </c>
      <c r="C212" s="56">
        <v>1</v>
      </c>
      <c r="D212" s="69">
        <v>224.83</v>
      </c>
      <c r="E212" s="70">
        <v>4246752</v>
      </c>
      <c r="F212" s="70">
        <v>463320.8615</v>
      </c>
      <c r="G212" s="71">
        <v>0.76519999999999999</v>
      </c>
      <c r="H212" s="72">
        <v>177997</v>
      </c>
      <c r="I212" s="73">
        <v>3648969</v>
      </c>
      <c r="J212" s="74">
        <v>4.8800000000000003E-2</v>
      </c>
      <c r="K212" s="75">
        <v>3521093</v>
      </c>
      <c r="L212" s="76">
        <v>7333489</v>
      </c>
      <c r="M212" s="77">
        <v>0.48010000000000003</v>
      </c>
      <c r="N212" s="78">
        <v>6219.48</v>
      </c>
      <c r="O212" s="79">
        <v>3307.31</v>
      </c>
      <c r="P212" s="80">
        <v>1</v>
      </c>
      <c r="Q212" s="40"/>
    </row>
    <row r="213" spans="1:17" x14ac:dyDescent="0.2">
      <c r="A213" s="41">
        <v>207</v>
      </c>
      <c r="B213" s="18" t="s">
        <v>84</v>
      </c>
      <c r="C213" s="56">
        <v>1</v>
      </c>
      <c r="D213" s="69">
        <v>596.25</v>
      </c>
      <c r="E213" s="70">
        <v>16431</v>
      </c>
      <c r="F213" s="70">
        <v>76429.565199999997</v>
      </c>
      <c r="G213" s="71">
        <v>0.46960000000000002</v>
      </c>
      <c r="H213" s="72">
        <v>2226</v>
      </c>
      <c r="I213" s="73">
        <v>10507</v>
      </c>
      <c r="J213" s="74">
        <v>0.21190000000000001</v>
      </c>
      <c r="K213" s="75">
        <v>8729</v>
      </c>
      <c r="L213" s="76">
        <v>13701</v>
      </c>
      <c r="M213" s="77">
        <v>0.6371</v>
      </c>
      <c r="N213" s="78">
        <v>14848.36</v>
      </c>
      <c r="O213" s="79">
        <v>3307.31</v>
      </c>
      <c r="P213" s="80">
        <v>1</v>
      </c>
      <c r="Q213" s="40"/>
    </row>
    <row r="214" spans="1:17" x14ac:dyDescent="0.2">
      <c r="A214" s="41">
        <v>208</v>
      </c>
      <c r="B214" s="18" t="s">
        <v>360</v>
      </c>
      <c r="C214" s="56">
        <v>1</v>
      </c>
      <c r="D214" s="69">
        <v>-130.13999999999999</v>
      </c>
      <c r="E214" s="70">
        <v>159582</v>
      </c>
      <c r="F214" s="70">
        <v>-51989.385900000001</v>
      </c>
      <c r="G214" s="71">
        <v>9.3899999999999997E-2</v>
      </c>
      <c r="H214" s="72">
        <v>104764</v>
      </c>
      <c r="I214" s="73">
        <v>144519</v>
      </c>
      <c r="J214" s="74">
        <v>0.72489999999999999</v>
      </c>
      <c r="K214" s="75">
        <v>44088</v>
      </c>
      <c r="L214" s="76">
        <v>172424</v>
      </c>
      <c r="M214" s="77">
        <v>0.25569999999999998</v>
      </c>
      <c r="N214" s="78">
        <v>5570.87</v>
      </c>
      <c r="O214" s="79">
        <v>3307.31</v>
      </c>
      <c r="P214" s="80">
        <v>1</v>
      </c>
      <c r="Q214" s="40"/>
    </row>
    <row r="215" spans="1:17" x14ac:dyDescent="0.2">
      <c r="A215" s="41">
        <v>209</v>
      </c>
      <c r="B215" s="18" t="s">
        <v>86</v>
      </c>
      <c r="C215" s="56">
        <v>1</v>
      </c>
      <c r="D215" s="69">
        <v>-64.7</v>
      </c>
      <c r="E215" s="70">
        <v>91017</v>
      </c>
      <c r="F215" s="70">
        <v>-19518.647499999999</v>
      </c>
      <c r="G215" s="71">
        <v>0.15190000000000001</v>
      </c>
      <c r="H215" s="72">
        <v>43141</v>
      </c>
      <c r="I215" s="73">
        <v>80438</v>
      </c>
      <c r="J215" s="74">
        <v>0.5363</v>
      </c>
      <c r="K215" s="75">
        <v>38689</v>
      </c>
      <c r="L215" s="76">
        <v>86420</v>
      </c>
      <c r="M215" s="77">
        <v>0.44769999999999999</v>
      </c>
      <c r="N215" s="78">
        <v>8434.2900000000009</v>
      </c>
      <c r="O215" s="79">
        <v>3307.31</v>
      </c>
      <c r="P215" s="80">
        <v>1</v>
      </c>
      <c r="Q215" s="40"/>
    </row>
    <row r="216" spans="1:17" x14ac:dyDescent="0.2">
      <c r="A216" s="41">
        <v>210</v>
      </c>
      <c r="B216" s="18" t="s">
        <v>91</v>
      </c>
      <c r="C216" s="56">
        <v>1</v>
      </c>
      <c r="D216" s="69">
        <v>-38.380000000000003</v>
      </c>
      <c r="E216" s="70">
        <v>1606898</v>
      </c>
      <c r="F216" s="70">
        <v>-48648.417699999998</v>
      </c>
      <c r="G216" s="71">
        <v>0.105</v>
      </c>
      <c r="H216" s="72">
        <v>204271</v>
      </c>
      <c r="I216" s="73">
        <v>1460992</v>
      </c>
      <c r="J216" s="74">
        <v>0.13980000000000001</v>
      </c>
      <c r="K216" s="75">
        <v>1332058</v>
      </c>
      <c r="L216" s="76">
        <v>2200425</v>
      </c>
      <c r="M216" s="77">
        <v>0.60540000000000005</v>
      </c>
      <c r="N216" s="78">
        <v>5704.29</v>
      </c>
      <c r="O216" s="79">
        <v>3307.31</v>
      </c>
      <c r="P216" s="80">
        <v>1</v>
      </c>
      <c r="Q216" s="40"/>
    </row>
    <row r="217" spans="1:17" ht="25.5" x14ac:dyDescent="0.2">
      <c r="A217" s="41">
        <v>211</v>
      </c>
      <c r="B217" s="18" t="s">
        <v>82</v>
      </c>
      <c r="C217" s="56">
        <v>3</v>
      </c>
      <c r="D217" s="69">
        <v>1394.1</v>
      </c>
      <c r="E217" s="70">
        <v>377094</v>
      </c>
      <c r="F217" s="70">
        <v>856086.71849999996</v>
      </c>
      <c r="G217" s="71">
        <v>0.88400000000000001</v>
      </c>
      <c r="H217" s="72">
        <v>42716</v>
      </c>
      <c r="I217" s="73">
        <v>367890</v>
      </c>
      <c r="J217" s="74">
        <v>0.11609999999999999</v>
      </c>
      <c r="K217" s="75">
        <v>356646</v>
      </c>
      <c r="L217" s="76">
        <v>445092</v>
      </c>
      <c r="M217" s="77">
        <v>0.80130000000000001</v>
      </c>
      <c r="N217" s="78">
        <v>5310.28</v>
      </c>
      <c r="O217" s="79">
        <v>3307.31</v>
      </c>
      <c r="P217" s="80">
        <v>1</v>
      </c>
      <c r="Q217" s="40"/>
    </row>
    <row r="218" spans="1:17" x14ac:dyDescent="0.2">
      <c r="A218" s="41">
        <v>212</v>
      </c>
      <c r="B218" s="18" t="s">
        <v>192</v>
      </c>
      <c r="C218" s="56">
        <v>1</v>
      </c>
      <c r="D218" s="69">
        <v>728.82</v>
      </c>
      <c r="E218" s="70">
        <v>43966</v>
      </c>
      <c r="F218" s="70">
        <v>152819.16870000001</v>
      </c>
      <c r="G218" s="71">
        <v>0.58840000000000003</v>
      </c>
      <c r="H218" s="72">
        <v>16149</v>
      </c>
      <c r="I218" s="73">
        <v>30237</v>
      </c>
      <c r="J218" s="74">
        <v>0.53410000000000002</v>
      </c>
      <c r="K218" s="75">
        <v>15439</v>
      </c>
      <c r="L218" s="76">
        <v>28664</v>
      </c>
      <c r="M218" s="77">
        <v>0.53859999999999997</v>
      </c>
      <c r="N218" s="78">
        <v>19880.650000000001</v>
      </c>
      <c r="O218" s="79">
        <v>3307.31</v>
      </c>
      <c r="P218" s="80">
        <v>1</v>
      </c>
      <c r="Q218" s="40"/>
    </row>
    <row r="219" spans="1:17" x14ac:dyDescent="0.2">
      <c r="A219" s="41">
        <v>213</v>
      </c>
      <c r="B219" s="18" t="s">
        <v>81</v>
      </c>
      <c r="C219" s="56">
        <v>3</v>
      </c>
      <c r="D219" s="69">
        <v>1038.3599999999999</v>
      </c>
      <c r="E219" s="70">
        <v>237079</v>
      </c>
      <c r="F219" s="70">
        <v>505583.73820000002</v>
      </c>
      <c r="G219" s="71">
        <v>0.7873</v>
      </c>
      <c r="H219" s="72">
        <v>85726</v>
      </c>
      <c r="I219" s="73">
        <v>149190</v>
      </c>
      <c r="J219" s="74">
        <v>0.5746</v>
      </c>
      <c r="K219" s="75">
        <v>70277</v>
      </c>
      <c r="L219" s="76">
        <v>185475</v>
      </c>
      <c r="M219" s="77">
        <v>0.37890000000000001</v>
      </c>
      <c r="N219" s="78">
        <v>16294.2</v>
      </c>
      <c r="O219" s="79">
        <v>3307.31</v>
      </c>
      <c r="P219" s="80">
        <v>1</v>
      </c>
      <c r="Q219" s="40"/>
    </row>
    <row r="220" spans="1:17" x14ac:dyDescent="0.2">
      <c r="A220" s="41">
        <v>214</v>
      </c>
      <c r="B220" s="18" t="s">
        <v>93</v>
      </c>
      <c r="C220" s="56">
        <v>1</v>
      </c>
      <c r="D220" s="69">
        <v>-64.39</v>
      </c>
      <c r="E220" s="70">
        <v>1465684</v>
      </c>
      <c r="F220" s="70">
        <v>-77956.897700000001</v>
      </c>
      <c r="G220" s="71">
        <v>7.7299999999999994E-2</v>
      </c>
      <c r="H220" s="72">
        <v>135948</v>
      </c>
      <c r="I220" s="73">
        <v>1334678</v>
      </c>
      <c r="J220" s="74">
        <v>0.1019</v>
      </c>
      <c r="K220" s="75">
        <v>1246996</v>
      </c>
      <c r="L220" s="76">
        <v>1842576</v>
      </c>
      <c r="M220" s="77">
        <v>0.67679999999999996</v>
      </c>
      <c r="N220" s="78">
        <v>5647.33</v>
      </c>
      <c r="O220" s="79">
        <v>3307.31</v>
      </c>
      <c r="P220" s="80">
        <v>1</v>
      </c>
      <c r="Q220" s="40"/>
    </row>
    <row r="221" spans="1:17" x14ac:dyDescent="0.2">
      <c r="A221" s="41">
        <v>215</v>
      </c>
      <c r="B221" s="18" t="s">
        <v>94</v>
      </c>
      <c r="C221" s="56">
        <v>1</v>
      </c>
      <c r="D221" s="69">
        <v>332.88</v>
      </c>
      <c r="E221" s="70">
        <v>415529</v>
      </c>
      <c r="F221" s="70">
        <v>214577.7954</v>
      </c>
      <c r="G221" s="71">
        <v>0.65190000000000003</v>
      </c>
      <c r="H221" s="72">
        <v>82235</v>
      </c>
      <c r="I221" s="73">
        <v>362334</v>
      </c>
      <c r="J221" s="74">
        <v>0.22700000000000001</v>
      </c>
      <c r="K221" s="75">
        <v>303929</v>
      </c>
      <c r="L221" s="76">
        <v>874016</v>
      </c>
      <c r="M221" s="77">
        <v>0.34770000000000001</v>
      </c>
      <c r="N221" s="78">
        <v>6179.46</v>
      </c>
      <c r="O221" s="79">
        <v>3307.31</v>
      </c>
      <c r="P221" s="80">
        <v>1</v>
      </c>
      <c r="Q221" s="40"/>
    </row>
    <row r="222" spans="1:17" x14ac:dyDescent="0.2">
      <c r="A222" s="41">
        <v>216</v>
      </c>
      <c r="B222" s="18" t="s">
        <v>88</v>
      </c>
      <c r="C222" s="56">
        <v>1</v>
      </c>
      <c r="D222" s="69">
        <v>-210.34</v>
      </c>
      <c r="E222" s="70">
        <v>1559291</v>
      </c>
      <c r="F222" s="70">
        <v>-262651.3101</v>
      </c>
      <c r="G222" s="71">
        <v>1.38E-2</v>
      </c>
      <c r="H222" s="72">
        <v>68490</v>
      </c>
      <c r="I222" s="73">
        <v>1502992</v>
      </c>
      <c r="J222" s="74">
        <v>4.5600000000000002E-2</v>
      </c>
      <c r="K222" s="75">
        <v>1456727</v>
      </c>
      <c r="L222" s="76">
        <v>2802658</v>
      </c>
      <c r="M222" s="77">
        <v>0.51980000000000004</v>
      </c>
      <c r="N222" s="78">
        <v>4013.61</v>
      </c>
      <c r="O222" s="79">
        <v>3307.31</v>
      </c>
      <c r="P222" s="80">
        <v>1</v>
      </c>
      <c r="Q222" s="40"/>
    </row>
    <row r="223" spans="1:17" x14ac:dyDescent="0.2">
      <c r="A223" s="41">
        <v>217</v>
      </c>
      <c r="B223" s="18" t="s">
        <v>85</v>
      </c>
      <c r="C223" s="56">
        <v>1</v>
      </c>
      <c r="D223" s="69">
        <v>655.5</v>
      </c>
      <c r="E223" s="70">
        <v>66467</v>
      </c>
      <c r="F223" s="70">
        <v>168996.4258</v>
      </c>
      <c r="G223" s="71">
        <v>0.60499999999999998</v>
      </c>
      <c r="H223" s="72">
        <v>7095</v>
      </c>
      <c r="I223" s="73">
        <v>49235</v>
      </c>
      <c r="J223" s="74">
        <v>0.14410000000000001</v>
      </c>
      <c r="K223" s="75">
        <v>42580</v>
      </c>
      <c r="L223" s="76">
        <v>108515</v>
      </c>
      <c r="M223" s="77">
        <v>0.39240000000000003</v>
      </c>
      <c r="N223" s="78">
        <v>11811.35</v>
      </c>
      <c r="O223" s="79">
        <v>3307.31</v>
      </c>
      <c r="P223" s="80">
        <v>1</v>
      </c>
      <c r="Q223" s="40"/>
    </row>
    <row r="224" spans="1:17" x14ac:dyDescent="0.2">
      <c r="A224" s="41">
        <v>218</v>
      </c>
      <c r="B224" s="18" t="s">
        <v>80</v>
      </c>
      <c r="C224" s="56">
        <v>1</v>
      </c>
      <c r="D224" s="69">
        <v>1306.5899999999999</v>
      </c>
      <c r="E224" s="70">
        <v>55613</v>
      </c>
      <c r="F224" s="70">
        <v>308125.56699999998</v>
      </c>
      <c r="G224" s="71">
        <v>0.72650000000000003</v>
      </c>
      <c r="H224" s="72">
        <v>7194</v>
      </c>
      <c r="I224" s="73">
        <v>14203</v>
      </c>
      <c r="J224" s="74">
        <v>0.50649999999999995</v>
      </c>
      <c r="K224" s="75">
        <v>7287</v>
      </c>
      <c r="L224" s="76">
        <v>22002</v>
      </c>
      <c r="M224" s="77">
        <v>0.33119999999999999</v>
      </c>
      <c r="N224" s="78">
        <v>30102.2</v>
      </c>
      <c r="O224" s="79">
        <v>3307.31</v>
      </c>
      <c r="P224" s="80">
        <v>1</v>
      </c>
      <c r="Q224" s="40"/>
    </row>
    <row r="225" spans="1:17" x14ac:dyDescent="0.2">
      <c r="A225" s="41">
        <v>219</v>
      </c>
      <c r="B225" s="18" t="s">
        <v>87</v>
      </c>
      <c r="C225" s="56">
        <v>1</v>
      </c>
      <c r="D225" s="69">
        <v>244.04</v>
      </c>
      <c r="E225" s="70">
        <v>244231</v>
      </c>
      <c r="F225" s="70">
        <v>120601.588</v>
      </c>
      <c r="G225" s="71">
        <v>0.54700000000000004</v>
      </c>
      <c r="H225" s="72">
        <v>17100</v>
      </c>
      <c r="I225" s="73">
        <v>102561</v>
      </c>
      <c r="J225" s="74">
        <v>0.16669999999999999</v>
      </c>
      <c r="K225" s="75">
        <v>87433</v>
      </c>
      <c r="L225" s="76">
        <v>180130</v>
      </c>
      <c r="M225" s="77">
        <v>0.4854</v>
      </c>
      <c r="N225" s="78">
        <v>12167.45</v>
      </c>
      <c r="O225" s="79">
        <v>3307.31</v>
      </c>
      <c r="P225" s="80">
        <v>1</v>
      </c>
      <c r="Q225" s="40"/>
    </row>
    <row r="226" spans="1:17" x14ac:dyDescent="0.2">
      <c r="A226" s="41">
        <v>220</v>
      </c>
      <c r="B226" s="18" t="s">
        <v>74</v>
      </c>
      <c r="C226" s="56">
        <v>3</v>
      </c>
      <c r="D226" s="69">
        <v>1220.5</v>
      </c>
      <c r="E226" s="70">
        <v>267892</v>
      </c>
      <c r="F226" s="70">
        <v>631711.56140000001</v>
      </c>
      <c r="G226" s="71">
        <v>0.83699999999999997</v>
      </c>
      <c r="H226" s="72">
        <v>35484</v>
      </c>
      <c r="I226" s="73">
        <v>229690</v>
      </c>
      <c r="J226" s="74">
        <v>0.1545</v>
      </c>
      <c r="K226" s="75">
        <v>217824</v>
      </c>
      <c r="L226" s="76">
        <v>271107</v>
      </c>
      <c r="M226" s="77">
        <v>0.80349999999999999</v>
      </c>
      <c r="N226" s="78">
        <v>10491.93</v>
      </c>
      <c r="O226" s="79">
        <v>3307.31</v>
      </c>
      <c r="P226" s="80">
        <v>1</v>
      </c>
      <c r="Q226" s="40"/>
    </row>
    <row r="227" spans="1:17" x14ac:dyDescent="0.2">
      <c r="A227" s="41">
        <v>221</v>
      </c>
      <c r="B227" s="18" t="s">
        <v>76</v>
      </c>
      <c r="C227" s="56">
        <v>1</v>
      </c>
      <c r="D227" s="69">
        <v>1111.3</v>
      </c>
      <c r="E227" s="70">
        <v>129919</v>
      </c>
      <c r="F227" s="70">
        <v>400558.91889999999</v>
      </c>
      <c r="G227" s="71">
        <v>0.74029999999999996</v>
      </c>
      <c r="H227" s="72">
        <v>5445</v>
      </c>
      <c r="I227" s="73">
        <v>112469</v>
      </c>
      <c r="J227" s="74">
        <v>4.8399999999999999E-2</v>
      </c>
      <c r="K227" s="75">
        <v>107914</v>
      </c>
      <c r="L227" s="76">
        <v>159466</v>
      </c>
      <c r="M227" s="77">
        <v>0.67669999999999997</v>
      </c>
      <c r="N227" s="78">
        <v>11622.19</v>
      </c>
      <c r="O227" s="79">
        <v>3307.31</v>
      </c>
      <c r="P227" s="80">
        <v>1</v>
      </c>
      <c r="Q227" s="40"/>
    </row>
    <row r="228" spans="1:17" x14ac:dyDescent="0.2">
      <c r="A228" s="41">
        <v>222</v>
      </c>
      <c r="B228" s="18" t="s">
        <v>75</v>
      </c>
      <c r="C228" s="56">
        <v>3</v>
      </c>
      <c r="D228" s="69">
        <v>2418.91</v>
      </c>
      <c r="E228" s="70">
        <v>213127</v>
      </c>
      <c r="F228" s="70">
        <v>1116706.1494</v>
      </c>
      <c r="G228" s="71">
        <v>0.90880000000000005</v>
      </c>
      <c r="H228" s="72">
        <v>3243</v>
      </c>
      <c r="I228" s="73">
        <v>194323</v>
      </c>
      <c r="J228" s="74">
        <v>1.67E-2</v>
      </c>
      <c r="K228" s="75">
        <v>193452</v>
      </c>
      <c r="L228" s="76">
        <v>249868</v>
      </c>
      <c r="M228" s="77">
        <v>0.7742</v>
      </c>
      <c r="N228" s="78">
        <v>8593.4500000000007</v>
      </c>
      <c r="O228" s="79">
        <v>3307.31</v>
      </c>
      <c r="P228" s="80">
        <v>1</v>
      </c>
      <c r="Q228" s="40"/>
    </row>
    <row r="229" spans="1:17" x14ac:dyDescent="0.2">
      <c r="A229" s="41">
        <v>223</v>
      </c>
      <c r="B229" s="18" t="s">
        <v>77</v>
      </c>
      <c r="C229" s="56">
        <v>1</v>
      </c>
      <c r="D229" s="69">
        <v>-154.03</v>
      </c>
      <c r="E229" s="70">
        <v>2941313</v>
      </c>
      <c r="F229" s="70">
        <v>-264164.80920000002</v>
      </c>
      <c r="G229" s="71">
        <v>8.3000000000000001E-3</v>
      </c>
      <c r="H229" s="72">
        <v>17250</v>
      </c>
      <c r="I229" s="73">
        <v>2801846</v>
      </c>
      <c r="J229" s="74">
        <v>6.1999999999999998E-3</v>
      </c>
      <c r="K229" s="75">
        <v>2792095</v>
      </c>
      <c r="L229" s="76">
        <v>3823394</v>
      </c>
      <c r="M229" s="77">
        <v>0.73029999999999995</v>
      </c>
      <c r="N229" s="78">
        <v>4856.92</v>
      </c>
      <c r="O229" s="79">
        <v>3307.31</v>
      </c>
      <c r="P229" s="80">
        <v>1</v>
      </c>
      <c r="Q229" s="40"/>
    </row>
    <row r="230" spans="1:17" x14ac:dyDescent="0.2">
      <c r="A230" s="41">
        <v>224</v>
      </c>
      <c r="B230" s="18" t="s">
        <v>78</v>
      </c>
      <c r="C230" s="56">
        <v>1</v>
      </c>
      <c r="D230" s="69">
        <v>-297.38</v>
      </c>
      <c r="E230" s="70">
        <v>460585</v>
      </c>
      <c r="F230" s="70">
        <v>-201820.2089</v>
      </c>
      <c r="G230" s="71">
        <v>2.2100000000000002E-2</v>
      </c>
      <c r="H230" s="72">
        <v>115684</v>
      </c>
      <c r="I230" s="73">
        <v>426713</v>
      </c>
      <c r="J230" s="74">
        <v>0.27110000000000001</v>
      </c>
      <c r="K230" s="75">
        <v>321394</v>
      </c>
      <c r="L230" s="76">
        <v>499711</v>
      </c>
      <c r="M230" s="77">
        <v>0.64319999999999999</v>
      </c>
      <c r="N230" s="78">
        <v>6759.81</v>
      </c>
      <c r="O230" s="79">
        <v>3307.31</v>
      </c>
      <c r="P230" s="80">
        <v>1</v>
      </c>
      <c r="Q230" s="40"/>
    </row>
    <row r="231" spans="1:17" x14ac:dyDescent="0.2">
      <c r="A231" s="41">
        <v>225</v>
      </c>
      <c r="B231" s="18" t="s">
        <v>95</v>
      </c>
      <c r="C231" s="56">
        <v>1</v>
      </c>
      <c r="D231" s="69">
        <v>-27.5</v>
      </c>
      <c r="E231" s="70">
        <v>1384762</v>
      </c>
      <c r="F231" s="70">
        <v>-32358.2588</v>
      </c>
      <c r="G231" s="71">
        <v>0.12709999999999999</v>
      </c>
      <c r="H231" s="72">
        <v>66765</v>
      </c>
      <c r="I231" s="73">
        <v>1323082</v>
      </c>
      <c r="J231" s="74">
        <v>5.0500000000000003E-2</v>
      </c>
      <c r="K231" s="75">
        <v>1280163</v>
      </c>
      <c r="L231" s="76">
        <v>1685186</v>
      </c>
      <c r="M231" s="77">
        <v>0.75970000000000004</v>
      </c>
      <c r="N231" s="78">
        <v>5194.97</v>
      </c>
      <c r="O231" s="79">
        <v>3307.31</v>
      </c>
      <c r="P231" s="80">
        <v>1</v>
      </c>
      <c r="Q231" s="40"/>
    </row>
    <row r="232" spans="1:17" ht="25.5" x14ac:dyDescent="0.2">
      <c r="A232" s="41">
        <v>226</v>
      </c>
      <c r="B232" s="18" t="s">
        <v>79</v>
      </c>
      <c r="C232" s="56">
        <v>1</v>
      </c>
      <c r="D232" s="69">
        <v>610.66999999999996</v>
      </c>
      <c r="E232" s="70">
        <v>119717</v>
      </c>
      <c r="F232" s="70">
        <v>211293.91310000001</v>
      </c>
      <c r="G232" s="71">
        <v>0.6492</v>
      </c>
      <c r="H232" s="72">
        <v>32142</v>
      </c>
      <c r="I232" s="73">
        <v>94317</v>
      </c>
      <c r="J232" s="74">
        <v>0.34079999999999999</v>
      </c>
      <c r="K232" s="75">
        <v>67205</v>
      </c>
      <c r="L232" s="76">
        <v>108302</v>
      </c>
      <c r="M232" s="77">
        <v>0.62050000000000005</v>
      </c>
      <c r="N232" s="78">
        <v>12056.31</v>
      </c>
      <c r="O232" s="79">
        <v>3307.31</v>
      </c>
      <c r="P232" s="80">
        <v>1</v>
      </c>
      <c r="Q232" s="40"/>
    </row>
    <row r="233" spans="1:17" x14ac:dyDescent="0.2">
      <c r="A233" s="41">
        <v>227</v>
      </c>
      <c r="B233" s="18" t="s">
        <v>358</v>
      </c>
      <c r="C233" s="56">
        <v>1</v>
      </c>
      <c r="D233" s="69">
        <v>483.94</v>
      </c>
      <c r="E233" s="70">
        <v>426751</v>
      </c>
      <c r="F233" s="70">
        <v>316138.70179999998</v>
      </c>
      <c r="G233" s="71">
        <v>0.73199999999999998</v>
      </c>
      <c r="H233" s="72">
        <v>49520</v>
      </c>
      <c r="I233" s="73">
        <v>392328</v>
      </c>
      <c r="J233" s="74">
        <v>0.12620000000000001</v>
      </c>
      <c r="K233" s="75">
        <v>359674</v>
      </c>
      <c r="L233" s="76">
        <v>477677</v>
      </c>
      <c r="M233" s="77">
        <v>0.753</v>
      </c>
      <c r="N233" s="78">
        <v>8089.44</v>
      </c>
      <c r="O233" s="79">
        <v>3307.31</v>
      </c>
      <c r="P233" s="80">
        <v>1</v>
      </c>
      <c r="Q233" s="40"/>
    </row>
    <row r="234" spans="1:17" x14ac:dyDescent="0.2">
      <c r="A234" s="41">
        <v>228</v>
      </c>
      <c r="B234" s="18" t="s">
        <v>363</v>
      </c>
      <c r="C234" s="56">
        <v>1</v>
      </c>
      <c r="D234" s="69">
        <v>279.20999999999998</v>
      </c>
      <c r="E234" s="70">
        <v>88838</v>
      </c>
      <c r="F234" s="70">
        <v>83221.861799999999</v>
      </c>
      <c r="G234" s="71">
        <v>0.47789999999999999</v>
      </c>
      <c r="H234" s="72">
        <v>3853</v>
      </c>
      <c r="I234" s="73">
        <v>84535</v>
      </c>
      <c r="J234" s="74">
        <v>4.5600000000000002E-2</v>
      </c>
      <c r="K234" s="75">
        <v>81995</v>
      </c>
      <c r="L234" s="76">
        <v>133385</v>
      </c>
      <c r="M234" s="77">
        <v>0.61470000000000002</v>
      </c>
      <c r="N234" s="78">
        <v>4515.17</v>
      </c>
      <c r="O234" s="79">
        <v>3307.31</v>
      </c>
      <c r="P234" s="80">
        <v>1</v>
      </c>
      <c r="Q234" s="40"/>
    </row>
    <row r="235" spans="1:17" x14ac:dyDescent="0.2">
      <c r="A235" s="41">
        <v>229</v>
      </c>
      <c r="B235" s="18" t="s">
        <v>92</v>
      </c>
      <c r="C235" s="56">
        <v>1</v>
      </c>
      <c r="D235" s="69">
        <v>217.99</v>
      </c>
      <c r="E235" s="70">
        <v>836388</v>
      </c>
      <c r="F235" s="70">
        <v>199357.05809999999</v>
      </c>
      <c r="G235" s="71">
        <v>0.6381</v>
      </c>
      <c r="H235" s="72">
        <v>77874</v>
      </c>
      <c r="I235" s="73">
        <v>739716</v>
      </c>
      <c r="J235" s="74">
        <v>0.1053</v>
      </c>
      <c r="K235" s="75">
        <v>668109</v>
      </c>
      <c r="L235" s="76">
        <v>3706007</v>
      </c>
      <c r="M235" s="77">
        <v>0.18029999999999999</v>
      </c>
      <c r="N235" s="78">
        <v>5637.26</v>
      </c>
      <c r="O235" s="79">
        <v>3307.31</v>
      </c>
      <c r="P235" s="80">
        <v>1</v>
      </c>
      <c r="Q235" s="40"/>
    </row>
    <row r="236" spans="1:17" x14ac:dyDescent="0.2">
      <c r="A236" s="41">
        <v>230</v>
      </c>
      <c r="B236" s="18" t="s">
        <v>97</v>
      </c>
      <c r="C236" s="56">
        <v>1</v>
      </c>
      <c r="D236" s="69">
        <v>944.05</v>
      </c>
      <c r="E236" s="70">
        <v>9706</v>
      </c>
      <c r="F236" s="70">
        <v>93006.493900000001</v>
      </c>
      <c r="G236" s="71">
        <v>0.4945</v>
      </c>
      <c r="H236" s="72">
        <v>6637</v>
      </c>
      <c r="I236" s="73">
        <v>7662</v>
      </c>
      <c r="J236" s="74">
        <v>0.86619999999999997</v>
      </c>
      <c r="K236" s="75">
        <v>1096</v>
      </c>
      <c r="L236" s="76">
        <v>26153</v>
      </c>
      <c r="M236" s="77">
        <v>4.19E-2</v>
      </c>
      <c r="N236" s="78">
        <v>9111.1200000000008</v>
      </c>
      <c r="O236" s="79">
        <v>3307.31</v>
      </c>
      <c r="P236" s="80">
        <v>1</v>
      </c>
      <c r="Q236" s="40"/>
    </row>
    <row r="237" spans="1:17" x14ac:dyDescent="0.2">
      <c r="A237" s="41">
        <v>231</v>
      </c>
      <c r="B237" s="18" t="s">
        <v>282</v>
      </c>
      <c r="C237" s="56">
        <v>3</v>
      </c>
      <c r="D237" s="69">
        <v>642.58000000000004</v>
      </c>
      <c r="E237" s="70">
        <v>692086</v>
      </c>
      <c r="F237" s="70">
        <v>534575.38780000003</v>
      </c>
      <c r="G237" s="71">
        <v>0.79830000000000001</v>
      </c>
      <c r="H237" s="72">
        <v>159689</v>
      </c>
      <c r="I237" s="73">
        <v>603466</v>
      </c>
      <c r="J237" s="74">
        <v>0.2646</v>
      </c>
      <c r="K237" s="75">
        <v>485253</v>
      </c>
      <c r="L237" s="76">
        <v>2770706</v>
      </c>
      <c r="M237" s="77">
        <v>0.17510000000000001</v>
      </c>
      <c r="N237" s="78">
        <v>7924.39</v>
      </c>
      <c r="O237" s="79">
        <v>3307.31</v>
      </c>
      <c r="P237" s="80">
        <v>1</v>
      </c>
      <c r="Q237" s="40"/>
    </row>
    <row r="238" spans="1:17" x14ac:dyDescent="0.2">
      <c r="A238" s="41">
        <v>232</v>
      </c>
      <c r="B238" s="18" t="s">
        <v>285</v>
      </c>
      <c r="C238" s="56">
        <v>1</v>
      </c>
      <c r="D238" s="69">
        <v>1178.46</v>
      </c>
      <c r="E238" s="70">
        <v>16087</v>
      </c>
      <c r="F238" s="70">
        <v>149469.2996</v>
      </c>
      <c r="G238" s="71">
        <v>0.58560000000000001</v>
      </c>
      <c r="H238" s="72">
        <v>2803</v>
      </c>
      <c r="I238" s="73">
        <v>15252</v>
      </c>
      <c r="J238" s="74">
        <v>0.18379999999999999</v>
      </c>
      <c r="K238" s="75">
        <v>14070</v>
      </c>
      <c r="L238" s="76">
        <v>24317</v>
      </c>
      <c r="M238" s="77">
        <v>0.5786</v>
      </c>
      <c r="N238" s="78">
        <v>9079.9500000000007</v>
      </c>
      <c r="O238" s="79">
        <v>3307.31</v>
      </c>
      <c r="P238" s="80">
        <v>1</v>
      </c>
      <c r="Q238" s="40"/>
    </row>
    <row r="239" spans="1:17" ht="25.5" x14ac:dyDescent="0.2">
      <c r="A239" s="41">
        <v>233</v>
      </c>
      <c r="B239" s="18" t="s">
        <v>284</v>
      </c>
      <c r="C239" s="56">
        <v>1</v>
      </c>
      <c r="D239" s="69">
        <v>103.25</v>
      </c>
      <c r="E239" s="70">
        <v>10836</v>
      </c>
      <c r="F239" s="70">
        <v>10747.602699999999</v>
      </c>
      <c r="G239" s="71">
        <v>0.2238</v>
      </c>
      <c r="H239" s="72">
        <v>274</v>
      </c>
      <c r="I239" s="73">
        <v>10304</v>
      </c>
      <c r="J239" s="74">
        <v>2.6599999999999999E-2</v>
      </c>
      <c r="K239" s="75">
        <v>10103</v>
      </c>
      <c r="L239" s="76">
        <v>32736</v>
      </c>
      <c r="M239" s="77">
        <v>0.30859999999999999</v>
      </c>
      <c r="N239" s="78">
        <v>6123.91</v>
      </c>
      <c r="O239" s="79">
        <v>3307.31</v>
      </c>
      <c r="P239" s="80">
        <v>1</v>
      </c>
      <c r="Q239" s="40"/>
    </row>
    <row r="240" spans="1:17" ht="25.5" x14ac:dyDescent="0.2">
      <c r="A240" s="41">
        <v>234</v>
      </c>
      <c r="B240" s="18" t="s">
        <v>361</v>
      </c>
      <c r="C240" s="56">
        <v>1</v>
      </c>
      <c r="D240" s="69">
        <v>421.8</v>
      </c>
      <c r="E240" s="70">
        <v>88686</v>
      </c>
      <c r="F240" s="70">
        <v>125612.9311</v>
      </c>
      <c r="G240" s="71">
        <v>0.55520000000000003</v>
      </c>
      <c r="H240" s="72">
        <v>5495</v>
      </c>
      <c r="I240" s="73">
        <v>62142</v>
      </c>
      <c r="J240" s="74">
        <v>8.8400000000000006E-2</v>
      </c>
      <c r="K240" s="75">
        <v>56906</v>
      </c>
      <c r="L240" s="76">
        <v>182837</v>
      </c>
      <c r="M240" s="77">
        <v>0.31119999999999998</v>
      </c>
      <c r="N240" s="78">
        <v>10152.93</v>
      </c>
      <c r="O240" s="79">
        <v>3307.31</v>
      </c>
      <c r="P240" s="80">
        <v>1</v>
      </c>
      <c r="Q240" s="40"/>
    </row>
    <row r="241" spans="1:17" x14ac:dyDescent="0.2">
      <c r="A241" s="41">
        <v>235</v>
      </c>
      <c r="B241" s="18" t="s">
        <v>289</v>
      </c>
      <c r="C241" s="56">
        <v>3</v>
      </c>
      <c r="D241" s="69">
        <v>449.45</v>
      </c>
      <c r="E241" s="70">
        <v>1091185</v>
      </c>
      <c r="F241" s="70">
        <v>469491.79580000002</v>
      </c>
      <c r="G241" s="71">
        <v>0.76800000000000002</v>
      </c>
      <c r="H241" s="72">
        <v>16832</v>
      </c>
      <c r="I241" s="73">
        <v>1082273</v>
      </c>
      <c r="J241" s="74">
        <v>1.5599999999999999E-2</v>
      </c>
      <c r="K241" s="75">
        <v>1080160</v>
      </c>
      <c r="L241" s="76">
        <v>1580991</v>
      </c>
      <c r="M241" s="77">
        <v>0.68320000000000003</v>
      </c>
      <c r="N241" s="78">
        <v>4055.68</v>
      </c>
      <c r="O241" s="79">
        <v>3307.31</v>
      </c>
      <c r="P241" s="80">
        <v>1</v>
      </c>
      <c r="Q241" s="40"/>
    </row>
    <row r="242" spans="1:17" ht="25.5" x14ac:dyDescent="0.2">
      <c r="A242" s="41">
        <v>236</v>
      </c>
      <c r="B242" s="18" t="s">
        <v>287</v>
      </c>
      <c r="C242" s="56">
        <v>1</v>
      </c>
      <c r="D242" s="69">
        <v>170.78</v>
      </c>
      <c r="E242" s="70">
        <v>15824</v>
      </c>
      <c r="F242" s="70">
        <v>21483.576000000001</v>
      </c>
      <c r="G242" s="71">
        <v>0.26519999999999999</v>
      </c>
      <c r="H242" s="72">
        <v>2176</v>
      </c>
      <c r="I242" s="73">
        <v>14288</v>
      </c>
      <c r="J242" s="74">
        <v>0.15229999999999999</v>
      </c>
      <c r="K242" s="75">
        <v>12547</v>
      </c>
      <c r="L242" s="76">
        <v>34542</v>
      </c>
      <c r="M242" s="77">
        <v>0.36320000000000002</v>
      </c>
      <c r="N242" s="78">
        <v>6179.03</v>
      </c>
      <c r="O242" s="79">
        <v>3307.31</v>
      </c>
      <c r="P242" s="80">
        <v>1</v>
      </c>
      <c r="Q242" s="40"/>
    </row>
    <row r="243" spans="1:17" x14ac:dyDescent="0.2">
      <c r="A243" s="41">
        <v>237</v>
      </c>
      <c r="B243" s="18" t="s">
        <v>286</v>
      </c>
      <c r="C243" s="56">
        <v>1</v>
      </c>
      <c r="D243" s="69">
        <v>147.09</v>
      </c>
      <c r="E243" s="70">
        <v>116064</v>
      </c>
      <c r="F243" s="70">
        <v>50109.766000000003</v>
      </c>
      <c r="G243" s="71">
        <v>0.37569999999999998</v>
      </c>
      <c r="H243" s="72">
        <v>1062</v>
      </c>
      <c r="I243" s="73">
        <v>98936</v>
      </c>
      <c r="J243" s="74">
        <v>1.0699999999999999E-2</v>
      </c>
      <c r="K243" s="75">
        <v>98176</v>
      </c>
      <c r="L243" s="76">
        <v>418577</v>
      </c>
      <c r="M243" s="77">
        <v>0.23449999999999999</v>
      </c>
      <c r="N243" s="78">
        <v>7739.73</v>
      </c>
      <c r="O243" s="79">
        <v>3307.31</v>
      </c>
      <c r="P243" s="80">
        <v>1</v>
      </c>
      <c r="Q243" s="40"/>
    </row>
    <row r="244" spans="1:17" ht="25.5" x14ac:dyDescent="0.2">
      <c r="A244" s="41">
        <v>238</v>
      </c>
      <c r="B244" s="18" t="s">
        <v>292</v>
      </c>
      <c r="C244" s="56">
        <v>1</v>
      </c>
      <c r="D244" s="69">
        <v>304.93</v>
      </c>
      <c r="E244" s="70">
        <v>43656</v>
      </c>
      <c r="F244" s="70">
        <v>63711.414299999997</v>
      </c>
      <c r="G244" s="71">
        <v>0.4365</v>
      </c>
      <c r="H244" s="72">
        <v>8898</v>
      </c>
      <c r="I244" s="73">
        <v>38204</v>
      </c>
      <c r="J244" s="74">
        <v>0.2329</v>
      </c>
      <c r="K244" s="75">
        <v>30737</v>
      </c>
      <c r="L244" s="76">
        <v>353079</v>
      </c>
      <c r="M244" s="77">
        <v>8.7099999999999997E-2</v>
      </c>
      <c r="N244" s="78">
        <v>7486.23</v>
      </c>
      <c r="O244" s="79">
        <v>3307.31</v>
      </c>
      <c r="P244" s="80">
        <v>1</v>
      </c>
      <c r="Q244" s="40"/>
    </row>
    <row r="245" spans="1:17" x14ac:dyDescent="0.2">
      <c r="A245" s="41">
        <v>239</v>
      </c>
      <c r="B245" s="18" t="s">
        <v>281</v>
      </c>
      <c r="C245" s="56">
        <v>1</v>
      </c>
      <c r="D245" s="69">
        <v>665.93</v>
      </c>
      <c r="E245" s="70">
        <v>6405</v>
      </c>
      <c r="F245" s="70">
        <v>53295.472000000002</v>
      </c>
      <c r="G245" s="71">
        <v>0.38400000000000001</v>
      </c>
      <c r="H245" s="72">
        <v>1935</v>
      </c>
      <c r="I245" s="73">
        <v>4636</v>
      </c>
      <c r="J245" s="74">
        <v>0.41739999999999999</v>
      </c>
      <c r="K245" s="75">
        <v>2999</v>
      </c>
      <c r="L245" s="76">
        <v>15511</v>
      </c>
      <c r="M245" s="77">
        <v>0.1933</v>
      </c>
      <c r="N245" s="78">
        <v>18299.52</v>
      </c>
      <c r="O245" s="79">
        <v>3307.31</v>
      </c>
      <c r="P245" s="80">
        <v>1</v>
      </c>
      <c r="Q245" s="40"/>
    </row>
    <row r="246" spans="1:17" x14ac:dyDescent="0.2">
      <c r="A246" s="41">
        <v>240</v>
      </c>
      <c r="B246" s="18" t="s">
        <v>376</v>
      </c>
      <c r="C246" s="56">
        <v>1</v>
      </c>
      <c r="D246" s="69">
        <v>120.45</v>
      </c>
      <c r="E246" s="70">
        <v>153982</v>
      </c>
      <c r="F246" s="70">
        <v>47263.987200000003</v>
      </c>
      <c r="G246" s="71">
        <v>0.3674</v>
      </c>
      <c r="H246" s="72">
        <v>2197</v>
      </c>
      <c r="I246" s="73">
        <v>150786</v>
      </c>
      <c r="J246" s="74">
        <v>1.46E-2</v>
      </c>
      <c r="K246" s="75">
        <v>149294</v>
      </c>
      <c r="L246" s="76">
        <v>647908</v>
      </c>
      <c r="M246" s="77">
        <v>0.23039999999999999</v>
      </c>
      <c r="N246" s="78">
        <v>4234.6099999999997</v>
      </c>
      <c r="O246" s="79">
        <v>3307.31</v>
      </c>
      <c r="P246" s="80">
        <v>1</v>
      </c>
      <c r="Q246" s="40"/>
    </row>
    <row r="247" spans="1:17" x14ac:dyDescent="0.2">
      <c r="A247" s="41">
        <v>241</v>
      </c>
      <c r="B247" s="18" t="s">
        <v>291</v>
      </c>
      <c r="C247" s="56">
        <v>1</v>
      </c>
      <c r="D247" s="69">
        <v>125.97</v>
      </c>
      <c r="E247" s="70">
        <v>136990</v>
      </c>
      <c r="F247" s="70">
        <v>46624.397700000001</v>
      </c>
      <c r="G247" s="71">
        <v>0.3619</v>
      </c>
      <c r="H247" s="72">
        <v>3431</v>
      </c>
      <c r="I247" s="73">
        <v>133739</v>
      </c>
      <c r="J247" s="74">
        <v>2.5700000000000001E-2</v>
      </c>
      <c r="K247" s="75">
        <v>131670</v>
      </c>
      <c r="L247" s="76">
        <v>407146</v>
      </c>
      <c r="M247" s="77">
        <v>0.32340000000000002</v>
      </c>
      <c r="N247" s="78">
        <v>3728.92</v>
      </c>
      <c r="O247" s="79">
        <v>3307.31</v>
      </c>
      <c r="P247" s="80">
        <v>1</v>
      </c>
      <c r="Q247" s="40"/>
    </row>
    <row r="248" spans="1:17" x14ac:dyDescent="0.2">
      <c r="A248" s="41">
        <v>242</v>
      </c>
      <c r="B248" s="18" t="s">
        <v>290</v>
      </c>
      <c r="C248" s="56">
        <v>1</v>
      </c>
      <c r="D248" s="69">
        <v>-252.94</v>
      </c>
      <c r="E248" s="70">
        <v>205601</v>
      </c>
      <c r="F248" s="70">
        <v>-114692.6614</v>
      </c>
      <c r="G248" s="71">
        <v>4.9700000000000001E-2</v>
      </c>
      <c r="H248" s="72">
        <v>484</v>
      </c>
      <c r="I248" s="73">
        <v>201569</v>
      </c>
      <c r="J248" s="74">
        <v>2.3999999999999998E-3</v>
      </c>
      <c r="K248" s="75">
        <v>201127</v>
      </c>
      <c r="L248" s="76">
        <v>1054337</v>
      </c>
      <c r="M248" s="77">
        <v>0.1908</v>
      </c>
      <c r="N248" s="78">
        <v>3746.05</v>
      </c>
      <c r="O248" s="79">
        <v>3307.31</v>
      </c>
      <c r="P248" s="80">
        <v>1</v>
      </c>
      <c r="Q248" s="40"/>
    </row>
    <row r="249" spans="1:17" x14ac:dyDescent="0.2">
      <c r="A249" s="41">
        <v>243</v>
      </c>
      <c r="B249" s="18" t="s">
        <v>279</v>
      </c>
      <c r="C249" s="56">
        <v>1</v>
      </c>
      <c r="D249" s="69">
        <v>1269.44</v>
      </c>
      <c r="E249" s="70">
        <v>359758</v>
      </c>
      <c r="F249" s="70">
        <v>761407.16310000001</v>
      </c>
      <c r="G249" s="71">
        <v>0.87019999999999997</v>
      </c>
      <c r="H249" s="72">
        <v>9737</v>
      </c>
      <c r="I249" s="73">
        <v>165444</v>
      </c>
      <c r="J249" s="74">
        <v>5.8900000000000001E-2</v>
      </c>
      <c r="K249" s="75">
        <v>161074</v>
      </c>
      <c r="L249" s="76">
        <v>347875</v>
      </c>
      <c r="M249" s="77">
        <v>0.46300000000000002</v>
      </c>
      <c r="N249" s="78">
        <v>22017.3</v>
      </c>
      <c r="O249" s="79">
        <v>3307.31</v>
      </c>
      <c r="P249" s="80">
        <v>1</v>
      </c>
      <c r="Q249" s="40"/>
    </row>
    <row r="250" spans="1:17" x14ac:dyDescent="0.2">
      <c r="A250" s="41">
        <v>244</v>
      </c>
      <c r="B250" s="18" t="s">
        <v>288</v>
      </c>
      <c r="C250" s="56">
        <v>1</v>
      </c>
      <c r="D250" s="69">
        <v>321.10000000000002</v>
      </c>
      <c r="E250" s="70">
        <v>44505</v>
      </c>
      <c r="F250" s="70">
        <v>67739.435800000007</v>
      </c>
      <c r="G250" s="71">
        <v>0.44750000000000001</v>
      </c>
      <c r="H250" s="72">
        <v>1040</v>
      </c>
      <c r="I250" s="73">
        <v>43501</v>
      </c>
      <c r="J250" s="74">
        <v>2.3900000000000001E-2</v>
      </c>
      <c r="K250" s="75">
        <v>43185</v>
      </c>
      <c r="L250" s="76">
        <v>58041</v>
      </c>
      <c r="M250" s="77">
        <v>0.74399999999999999</v>
      </c>
      <c r="N250" s="78">
        <v>5754.8</v>
      </c>
      <c r="O250" s="79">
        <v>3307.31</v>
      </c>
      <c r="P250" s="80">
        <v>1</v>
      </c>
      <c r="Q250" s="40"/>
    </row>
    <row r="251" spans="1:17" x14ac:dyDescent="0.2">
      <c r="A251" s="41">
        <v>245</v>
      </c>
      <c r="B251" s="18" t="s">
        <v>280</v>
      </c>
      <c r="C251" s="56">
        <v>3</v>
      </c>
      <c r="D251" s="69">
        <v>2147.96</v>
      </c>
      <c r="E251" s="70">
        <v>270477</v>
      </c>
      <c r="F251" s="70">
        <v>1117097.5634999999</v>
      </c>
      <c r="G251" s="71">
        <v>0.91159999999999997</v>
      </c>
      <c r="H251" s="72">
        <v>11304</v>
      </c>
      <c r="I251" s="73">
        <v>242129</v>
      </c>
      <c r="J251" s="74">
        <v>4.6699999999999998E-2</v>
      </c>
      <c r="K251" s="75">
        <v>236954</v>
      </c>
      <c r="L251" s="76">
        <v>457751</v>
      </c>
      <c r="M251" s="77">
        <v>0.51759999999999995</v>
      </c>
      <c r="N251" s="78">
        <v>11438.9</v>
      </c>
      <c r="O251" s="79">
        <v>3307.31</v>
      </c>
      <c r="P251" s="80">
        <v>1</v>
      </c>
      <c r="Q251" s="40"/>
    </row>
    <row r="252" spans="1:17" x14ac:dyDescent="0.2">
      <c r="A252" s="41">
        <v>246</v>
      </c>
      <c r="B252" s="18" t="s">
        <v>283</v>
      </c>
      <c r="C252" s="56">
        <v>0</v>
      </c>
      <c r="D252" s="69">
        <v>19.12</v>
      </c>
      <c r="E252" s="70">
        <v>7081550</v>
      </c>
      <c r="F252" s="70">
        <v>50890.367899999997</v>
      </c>
      <c r="G252" s="71">
        <v>0.3785</v>
      </c>
      <c r="H252" s="72">
        <v>71546</v>
      </c>
      <c r="I252" s="73">
        <v>6950765</v>
      </c>
      <c r="J252" s="74">
        <v>1.03E-2</v>
      </c>
      <c r="K252" s="75">
        <v>6918590</v>
      </c>
      <c r="L252" s="76">
        <v>15482691</v>
      </c>
      <c r="M252" s="77">
        <v>0.44690000000000002</v>
      </c>
      <c r="N252" s="78">
        <v>3238.16</v>
      </c>
      <c r="O252" s="79">
        <v>3307.31</v>
      </c>
      <c r="P252" s="80">
        <v>0</v>
      </c>
      <c r="Q252" s="40"/>
    </row>
    <row r="253" spans="1:17" x14ac:dyDescent="0.2">
      <c r="A253" s="41">
        <v>247</v>
      </c>
      <c r="B253" s="18" t="s">
        <v>114</v>
      </c>
      <c r="C253" s="56">
        <v>1</v>
      </c>
      <c r="D253" s="69">
        <v>278.08999999999997</v>
      </c>
      <c r="E253" s="70">
        <v>39181</v>
      </c>
      <c r="F253" s="70">
        <v>55046.002699999997</v>
      </c>
      <c r="G253" s="71">
        <v>0.39779999999999999</v>
      </c>
      <c r="H253" s="72">
        <v>2665</v>
      </c>
      <c r="I253" s="73">
        <v>35311</v>
      </c>
      <c r="J253" s="74">
        <v>7.5499999999999998E-2</v>
      </c>
      <c r="K253" s="75">
        <v>32906</v>
      </c>
      <c r="L253" s="76">
        <v>83889</v>
      </c>
      <c r="M253" s="77">
        <v>0.39229999999999998</v>
      </c>
      <c r="N253" s="78">
        <v>5437.79</v>
      </c>
      <c r="O253" s="79">
        <v>3307.31</v>
      </c>
      <c r="P253" s="80">
        <v>1</v>
      </c>
      <c r="Q253" s="40"/>
    </row>
    <row r="254" spans="1:17" x14ac:dyDescent="0.2">
      <c r="A254" s="41">
        <v>248</v>
      </c>
      <c r="B254" s="18" t="s">
        <v>99</v>
      </c>
      <c r="C254" s="56">
        <v>3</v>
      </c>
      <c r="D254" s="69">
        <v>882.27</v>
      </c>
      <c r="E254" s="70">
        <v>1615035</v>
      </c>
      <c r="F254" s="70">
        <v>1121218.8493999999</v>
      </c>
      <c r="G254" s="71">
        <v>0.91439999999999999</v>
      </c>
      <c r="H254" s="72">
        <v>57780</v>
      </c>
      <c r="I254" s="73">
        <v>1584002</v>
      </c>
      <c r="J254" s="74">
        <v>3.6499999999999998E-2</v>
      </c>
      <c r="K254" s="75">
        <v>1571520</v>
      </c>
      <c r="L254" s="76">
        <v>2384362</v>
      </c>
      <c r="M254" s="77">
        <v>0.65910000000000002</v>
      </c>
      <c r="N254" s="78">
        <v>5585.87</v>
      </c>
      <c r="O254" s="79">
        <v>3307.31</v>
      </c>
      <c r="P254" s="80">
        <v>1</v>
      </c>
      <c r="Q254" s="40"/>
    </row>
    <row r="255" spans="1:17" x14ac:dyDescent="0.2">
      <c r="A255" s="41">
        <v>249</v>
      </c>
      <c r="B255" s="18" t="s">
        <v>115</v>
      </c>
      <c r="C255" s="56">
        <v>1</v>
      </c>
      <c r="D255" s="69">
        <v>-129.28</v>
      </c>
      <c r="E255" s="70">
        <v>767971</v>
      </c>
      <c r="F255" s="70">
        <v>-113296.31</v>
      </c>
      <c r="G255" s="71">
        <v>5.2499999999999998E-2</v>
      </c>
      <c r="H255" s="72">
        <v>8179</v>
      </c>
      <c r="I255" s="73">
        <v>739324</v>
      </c>
      <c r="J255" s="74">
        <v>1.11E-2</v>
      </c>
      <c r="K255" s="75">
        <v>734111</v>
      </c>
      <c r="L255" s="76">
        <v>1160157</v>
      </c>
      <c r="M255" s="77">
        <v>0.63280000000000003</v>
      </c>
      <c r="N255" s="78">
        <v>5072.66</v>
      </c>
      <c r="O255" s="79">
        <v>3307.31</v>
      </c>
      <c r="P255" s="80">
        <v>1</v>
      </c>
      <c r="Q255" s="40"/>
    </row>
    <row r="256" spans="1:17" x14ac:dyDescent="0.2">
      <c r="A256" s="41">
        <v>250</v>
      </c>
      <c r="B256" s="18" t="s">
        <v>105</v>
      </c>
      <c r="C256" s="56">
        <v>3</v>
      </c>
      <c r="D256" s="69">
        <v>258.14999999999998</v>
      </c>
      <c r="E256" s="70">
        <v>5237839</v>
      </c>
      <c r="F256" s="70">
        <v>590813.67260000005</v>
      </c>
      <c r="G256" s="71">
        <v>0.81769999999999998</v>
      </c>
      <c r="H256" s="72">
        <v>312419</v>
      </c>
      <c r="I256" s="73">
        <v>5173039</v>
      </c>
      <c r="J256" s="74">
        <v>6.0400000000000002E-2</v>
      </c>
      <c r="K256" s="75">
        <v>5122500</v>
      </c>
      <c r="L256" s="76">
        <v>6946488</v>
      </c>
      <c r="M256" s="77">
        <v>0.73740000000000006</v>
      </c>
      <c r="N256" s="78">
        <v>4908.47</v>
      </c>
      <c r="O256" s="79">
        <v>3307.31</v>
      </c>
      <c r="P256" s="80">
        <v>1</v>
      </c>
      <c r="Q256" s="40"/>
    </row>
    <row r="257" spans="1:17" x14ac:dyDescent="0.2">
      <c r="A257" s="41">
        <v>251</v>
      </c>
      <c r="B257" s="18" t="s">
        <v>106</v>
      </c>
      <c r="C257" s="56">
        <v>1</v>
      </c>
      <c r="D257" s="69">
        <v>15.49</v>
      </c>
      <c r="E257" s="70">
        <v>2275194</v>
      </c>
      <c r="F257" s="70">
        <v>23367.578600000001</v>
      </c>
      <c r="G257" s="71">
        <v>0.28179999999999999</v>
      </c>
      <c r="H257" s="72">
        <v>43061</v>
      </c>
      <c r="I257" s="73">
        <v>2217227</v>
      </c>
      <c r="J257" s="74">
        <v>1.9400000000000001E-2</v>
      </c>
      <c r="K257" s="75">
        <v>2201461</v>
      </c>
      <c r="L257" s="76">
        <v>3708813</v>
      </c>
      <c r="M257" s="77">
        <v>0.59360000000000002</v>
      </c>
      <c r="N257" s="78">
        <v>4598.8999999999996</v>
      </c>
      <c r="O257" s="79">
        <v>3307.31</v>
      </c>
      <c r="P257" s="80">
        <v>1</v>
      </c>
      <c r="Q257" s="40"/>
    </row>
    <row r="258" spans="1:17" x14ac:dyDescent="0.2">
      <c r="A258" s="41">
        <v>252</v>
      </c>
      <c r="B258" s="18" t="s">
        <v>122</v>
      </c>
      <c r="C258" s="56">
        <v>1</v>
      </c>
      <c r="D258" s="69">
        <v>-85.47</v>
      </c>
      <c r="E258" s="70">
        <v>1187425</v>
      </c>
      <c r="F258" s="70">
        <v>-93139.741099999999</v>
      </c>
      <c r="G258" s="71">
        <v>6.6299999999999998E-2</v>
      </c>
      <c r="H258" s="72">
        <v>54236</v>
      </c>
      <c r="I258" s="73">
        <v>1180027</v>
      </c>
      <c r="J258" s="74">
        <v>4.5999999999999999E-2</v>
      </c>
      <c r="K258" s="75">
        <v>1164848</v>
      </c>
      <c r="L258" s="76">
        <v>2244313</v>
      </c>
      <c r="M258" s="77">
        <v>0.51900000000000002</v>
      </c>
      <c r="N258" s="78">
        <v>3733.88</v>
      </c>
      <c r="O258" s="79">
        <v>3307.31</v>
      </c>
      <c r="P258" s="80">
        <v>1</v>
      </c>
      <c r="Q258" s="40"/>
    </row>
    <row r="259" spans="1:17" ht="25.5" x14ac:dyDescent="0.2">
      <c r="A259" s="41">
        <v>253</v>
      </c>
      <c r="B259" s="18" t="s">
        <v>123</v>
      </c>
      <c r="C259" s="56">
        <v>1</v>
      </c>
      <c r="D259" s="69">
        <v>68.680000000000007</v>
      </c>
      <c r="E259" s="70">
        <v>1026869</v>
      </c>
      <c r="F259" s="70">
        <v>69591.647800000006</v>
      </c>
      <c r="G259" s="71">
        <v>0.45029999999999998</v>
      </c>
      <c r="H259" s="72">
        <v>11126</v>
      </c>
      <c r="I259" s="73">
        <v>1005959</v>
      </c>
      <c r="J259" s="74">
        <v>1.11E-2</v>
      </c>
      <c r="K259" s="75">
        <v>998942</v>
      </c>
      <c r="L259" s="76">
        <v>2212736</v>
      </c>
      <c r="M259" s="77">
        <v>0.45150000000000001</v>
      </c>
      <c r="N259" s="78">
        <v>3916.4</v>
      </c>
      <c r="O259" s="79">
        <v>3307.31</v>
      </c>
      <c r="P259" s="80">
        <v>1</v>
      </c>
      <c r="Q259" s="40"/>
    </row>
    <row r="260" spans="1:17" ht="25.5" x14ac:dyDescent="0.2">
      <c r="A260" s="41">
        <v>254</v>
      </c>
      <c r="B260" s="18" t="s">
        <v>117</v>
      </c>
      <c r="C260" s="56">
        <v>1</v>
      </c>
      <c r="D260" s="69">
        <v>19.760000000000002</v>
      </c>
      <c r="E260" s="70">
        <v>1022582</v>
      </c>
      <c r="F260" s="70">
        <v>19986.5419</v>
      </c>
      <c r="G260" s="71">
        <v>0.26240000000000002</v>
      </c>
      <c r="H260" s="72">
        <v>141487</v>
      </c>
      <c r="I260" s="73">
        <v>984465</v>
      </c>
      <c r="J260" s="74">
        <v>0.14369999999999999</v>
      </c>
      <c r="K260" s="75">
        <v>911761</v>
      </c>
      <c r="L260" s="76">
        <v>1929944</v>
      </c>
      <c r="M260" s="77">
        <v>0.47239999999999999</v>
      </c>
      <c r="N260" s="78">
        <v>3712.91</v>
      </c>
      <c r="O260" s="79">
        <v>3307.31</v>
      </c>
      <c r="P260" s="80">
        <v>1</v>
      </c>
      <c r="Q260" s="40"/>
    </row>
    <row r="261" spans="1:17" x14ac:dyDescent="0.2">
      <c r="A261" s="41">
        <v>255</v>
      </c>
      <c r="B261" s="18" t="s">
        <v>116</v>
      </c>
      <c r="C261" s="56">
        <v>1</v>
      </c>
      <c r="D261" s="69">
        <v>242.02</v>
      </c>
      <c r="E261" s="70">
        <v>3370305</v>
      </c>
      <c r="F261" s="70">
        <v>444309.00449999998</v>
      </c>
      <c r="G261" s="71">
        <v>0.75970000000000004</v>
      </c>
      <c r="H261" s="72">
        <v>68340</v>
      </c>
      <c r="I261" s="73">
        <v>3237497</v>
      </c>
      <c r="J261" s="74">
        <v>2.1100000000000001E-2</v>
      </c>
      <c r="K261" s="75">
        <v>3195836</v>
      </c>
      <c r="L261" s="76">
        <v>7228772</v>
      </c>
      <c r="M261" s="77">
        <v>0.44209999999999999</v>
      </c>
      <c r="N261" s="78">
        <v>4672.6499999999996</v>
      </c>
      <c r="O261" s="79">
        <v>3307.31</v>
      </c>
      <c r="P261" s="80">
        <v>1</v>
      </c>
      <c r="Q261" s="40"/>
    </row>
    <row r="262" spans="1:17" x14ac:dyDescent="0.2">
      <c r="A262" s="41">
        <v>256</v>
      </c>
      <c r="B262" s="18" t="s">
        <v>103</v>
      </c>
      <c r="C262" s="56">
        <v>1</v>
      </c>
      <c r="D262" s="69">
        <v>-57.81</v>
      </c>
      <c r="E262" s="70">
        <v>1979192</v>
      </c>
      <c r="F262" s="70">
        <v>-81323.751099999994</v>
      </c>
      <c r="G262" s="71">
        <v>7.1800000000000003E-2</v>
      </c>
      <c r="H262" s="72">
        <v>6233</v>
      </c>
      <c r="I262" s="73">
        <v>1951500</v>
      </c>
      <c r="J262" s="74">
        <v>3.2000000000000002E-3</v>
      </c>
      <c r="K262" s="75">
        <v>1948869</v>
      </c>
      <c r="L262" s="76">
        <v>3403025</v>
      </c>
      <c r="M262" s="77">
        <v>0.57269999999999999</v>
      </c>
      <c r="N262" s="78">
        <v>3569.39</v>
      </c>
      <c r="O262" s="79">
        <v>3307.31</v>
      </c>
      <c r="P262" s="80">
        <v>1</v>
      </c>
      <c r="Q262" s="40"/>
    </row>
    <row r="263" spans="1:17" ht="25.5" x14ac:dyDescent="0.2">
      <c r="A263" s="41">
        <v>257</v>
      </c>
      <c r="B263" s="18" t="s">
        <v>112</v>
      </c>
      <c r="C263" s="56">
        <v>0</v>
      </c>
      <c r="D263" s="69">
        <v>138.81</v>
      </c>
      <c r="E263" s="70">
        <v>76033</v>
      </c>
      <c r="F263" s="70">
        <v>38275.666799999999</v>
      </c>
      <c r="G263" s="71">
        <v>0.32600000000000001</v>
      </c>
      <c r="H263" s="72">
        <v>1737</v>
      </c>
      <c r="I263" s="73">
        <v>74310</v>
      </c>
      <c r="J263" s="74">
        <v>2.3400000000000001E-2</v>
      </c>
      <c r="K263" s="75">
        <v>73530</v>
      </c>
      <c r="L263" s="76">
        <v>141061</v>
      </c>
      <c r="M263" s="77">
        <v>0.52129999999999999</v>
      </c>
      <c r="N263" s="78">
        <v>3021.98</v>
      </c>
      <c r="O263" s="79">
        <v>3307.31</v>
      </c>
      <c r="P263" s="80">
        <v>0</v>
      </c>
      <c r="Q263" s="40"/>
    </row>
    <row r="264" spans="1:17" x14ac:dyDescent="0.2">
      <c r="A264" s="41">
        <v>258</v>
      </c>
      <c r="B264" s="18" t="s">
        <v>371</v>
      </c>
      <c r="C264" s="56">
        <v>1</v>
      </c>
      <c r="D264" s="69">
        <v>62.89</v>
      </c>
      <c r="E264" s="70">
        <v>796428</v>
      </c>
      <c r="F264" s="70">
        <v>56126.499900000003</v>
      </c>
      <c r="G264" s="71">
        <v>0.40329999999999999</v>
      </c>
      <c r="H264" s="72">
        <v>12850</v>
      </c>
      <c r="I264" s="73">
        <v>775821</v>
      </c>
      <c r="J264" s="74">
        <v>1.66E-2</v>
      </c>
      <c r="K264" s="75">
        <v>769641</v>
      </c>
      <c r="L264" s="76">
        <v>1363352</v>
      </c>
      <c r="M264" s="77">
        <v>0.5645</v>
      </c>
      <c r="N264" s="78">
        <v>4495.5200000000004</v>
      </c>
      <c r="O264" s="79">
        <v>3307.31</v>
      </c>
      <c r="P264" s="80">
        <v>1</v>
      </c>
      <c r="Q264" s="40"/>
    </row>
    <row r="265" spans="1:17" x14ac:dyDescent="0.2">
      <c r="A265" s="41">
        <v>259</v>
      </c>
      <c r="B265" s="18" t="s">
        <v>126</v>
      </c>
      <c r="C265" s="56">
        <v>1</v>
      </c>
      <c r="D265" s="69">
        <v>410.63</v>
      </c>
      <c r="E265" s="70">
        <v>23992</v>
      </c>
      <c r="F265" s="70">
        <v>63604.082399999999</v>
      </c>
      <c r="G265" s="71">
        <v>0.43369999999999997</v>
      </c>
      <c r="H265" s="72">
        <v>511</v>
      </c>
      <c r="I265" s="73">
        <v>22593</v>
      </c>
      <c r="J265" s="74">
        <v>2.2599999999999999E-2</v>
      </c>
      <c r="K265" s="75">
        <v>22115</v>
      </c>
      <c r="L265" s="76">
        <v>73651</v>
      </c>
      <c r="M265" s="77">
        <v>0.30030000000000001</v>
      </c>
      <c r="N265" s="78">
        <v>6330.47</v>
      </c>
      <c r="O265" s="79">
        <v>3307.31</v>
      </c>
      <c r="P265" s="80">
        <v>1</v>
      </c>
      <c r="Q265" s="40"/>
    </row>
    <row r="266" spans="1:17" x14ac:dyDescent="0.2">
      <c r="A266" s="41">
        <v>260</v>
      </c>
      <c r="B266" s="18" t="s">
        <v>101</v>
      </c>
      <c r="C266" s="56">
        <v>1</v>
      </c>
      <c r="D266" s="69">
        <v>72.709999999999994</v>
      </c>
      <c r="E266" s="70">
        <v>3206109</v>
      </c>
      <c r="F266" s="70">
        <v>130187.651</v>
      </c>
      <c r="G266" s="71">
        <v>0.56079999999999997</v>
      </c>
      <c r="H266" s="72">
        <v>156623</v>
      </c>
      <c r="I266" s="73">
        <v>3149092</v>
      </c>
      <c r="J266" s="74">
        <v>4.9700000000000001E-2</v>
      </c>
      <c r="K266" s="75">
        <v>3092098</v>
      </c>
      <c r="L266" s="76">
        <v>4734263</v>
      </c>
      <c r="M266" s="77">
        <v>0.65310000000000001</v>
      </c>
      <c r="N266" s="78">
        <v>4259.82</v>
      </c>
      <c r="O266" s="79">
        <v>3307.31</v>
      </c>
      <c r="P266" s="80">
        <v>1</v>
      </c>
      <c r="Q266" s="40"/>
    </row>
    <row r="267" spans="1:17" x14ac:dyDescent="0.2">
      <c r="A267" s="41">
        <v>261</v>
      </c>
      <c r="B267" s="18" t="s">
        <v>100</v>
      </c>
      <c r="C267" s="56">
        <v>1</v>
      </c>
      <c r="D267" s="69">
        <v>-104.46</v>
      </c>
      <c r="E267" s="70">
        <v>2673797</v>
      </c>
      <c r="F267" s="70">
        <v>-170805.54519999999</v>
      </c>
      <c r="G267" s="71">
        <v>3.04E-2</v>
      </c>
      <c r="H267" s="72">
        <v>27779</v>
      </c>
      <c r="I267" s="73">
        <v>2567288</v>
      </c>
      <c r="J267" s="74">
        <v>1.0800000000000001E-2</v>
      </c>
      <c r="K267" s="75">
        <v>2549254</v>
      </c>
      <c r="L267" s="76">
        <v>4022781</v>
      </c>
      <c r="M267" s="77">
        <v>0.63370000000000004</v>
      </c>
      <c r="N267" s="78">
        <v>4714.1499999999996</v>
      </c>
      <c r="O267" s="79">
        <v>3307.31</v>
      </c>
      <c r="P267" s="80">
        <v>1</v>
      </c>
      <c r="Q267" s="40"/>
    </row>
    <row r="268" spans="1:17" x14ac:dyDescent="0.2">
      <c r="A268" s="41">
        <v>262</v>
      </c>
      <c r="B268" s="18" t="s">
        <v>102</v>
      </c>
      <c r="C268" s="56">
        <v>3</v>
      </c>
      <c r="D268" s="69">
        <v>633.55999999999995</v>
      </c>
      <c r="E268" s="70">
        <v>933988</v>
      </c>
      <c r="F268" s="70">
        <v>612289.50910000002</v>
      </c>
      <c r="G268" s="71">
        <v>0.83150000000000002</v>
      </c>
      <c r="H268" s="72">
        <v>77667</v>
      </c>
      <c r="I268" s="73">
        <v>874309</v>
      </c>
      <c r="J268" s="74">
        <v>8.8800000000000004E-2</v>
      </c>
      <c r="K268" s="75">
        <v>844126</v>
      </c>
      <c r="L268" s="76">
        <v>1254162</v>
      </c>
      <c r="M268" s="77">
        <v>0.67310000000000003</v>
      </c>
      <c r="N268" s="78">
        <v>6813.02</v>
      </c>
      <c r="O268" s="79">
        <v>3307.31</v>
      </c>
      <c r="P268" s="80">
        <v>1</v>
      </c>
      <c r="Q268" s="40"/>
    </row>
    <row r="269" spans="1:17" ht="25.5" x14ac:dyDescent="0.2">
      <c r="A269" s="41">
        <v>263</v>
      </c>
      <c r="B269" s="18" t="s">
        <v>118</v>
      </c>
      <c r="C269" s="56">
        <v>1</v>
      </c>
      <c r="D269" s="69">
        <v>52.07</v>
      </c>
      <c r="E269" s="70">
        <v>8854783</v>
      </c>
      <c r="F269" s="70">
        <v>154945.8719</v>
      </c>
      <c r="G269" s="71">
        <v>0.59119999999999995</v>
      </c>
      <c r="H269" s="72">
        <v>136386</v>
      </c>
      <c r="I269" s="73">
        <v>8752543</v>
      </c>
      <c r="J269" s="74">
        <v>1.5599999999999999E-2</v>
      </c>
      <c r="K269" s="75">
        <v>8695709</v>
      </c>
      <c r="L269" s="76">
        <v>16687036</v>
      </c>
      <c r="M269" s="77">
        <v>0.52110000000000001</v>
      </c>
      <c r="N269" s="78">
        <v>3670.88</v>
      </c>
      <c r="O269" s="79">
        <v>3307.31</v>
      </c>
      <c r="P269" s="80">
        <v>1</v>
      </c>
      <c r="Q269" s="40"/>
    </row>
    <row r="270" spans="1:17" x14ac:dyDescent="0.2">
      <c r="A270" s="41">
        <v>264</v>
      </c>
      <c r="B270" s="18" t="s">
        <v>119</v>
      </c>
      <c r="C270" s="56">
        <v>1</v>
      </c>
      <c r="D270" s="69">
        <v>112.82</v>
      </c>
      <c r="E270" s="70">
        <v>898404</v>
      </c>
      <c r="F270" s="70">
        <v>106936.4988</v>
      </c>
      <c r="G270" s="71">
        <v>0.52490000000000003</v>
      </c>
      <c r="H270" s="72">
        <v>12042</v>
      </c>
      <c r="I270" s="73">
        <v>842838</v>
      </c>
      <c r="J270" s="74">
        <v>1.43E-2</v>
      </c>
      <c r="K270" s="75">
        <v>832242</v>
      </c>
      <c r="L270" s="76">
        <v>2578359</v>
      </c>
      <c r="M270" s="77">
        <v>0.32279999999999998</v>
      </c>
      <c r="N270" s="78">
        <v>5536.92</v>
      </c>
      <c r="O270" s="79">
        <v>3307.31</v>
      </c>
      <c r="P270" s="80">
        <v>1</v>
      </c>
      <c r="Q270" s="40"/>
    </row>
    <row r="271" spans="1:17" x14ac:dyDescent="0.2">
      <c r="A271" s="41">
        <v>265</v>
      </c>
      <c r="B271" s="18" t="s">
        <v>120</v>
      </c>
      <c r="C271" s="56">
        <v>1</v>
      </c>
      <c r="D271" s="69">
        <v>131.99</v>
      </c>
      <c r="E271" s="70">
        <v>678437</v>
      </c>
      <c r="F271" s="70">
        <v>108713.0349</v>
      </c>
      <c r="G271" s="71">
        <v>0.52759999999999996</v>
      </c>
      <c r="H271" s="72">
        <v>62884</v>
      </c>
      <c r="I271" s="73">
        <v>576139</v>
      </c>
      <c r="J271" s="74">
        <v>0.1091</v>
      </c>
      <c r="K271" s="75">
        <v>533539</v>
      </c>
      <c r="L271" s="76">
        <v>1780996</v>
      </c>
      <c r="M271" s="77">
        <v>0.29959999999999998</v>
      </c>
      <c r="N271" s="78">
        <v>4107.53</v>
      </c>
      <c r="O271" s="79">
        <v>3307.31</v>
      </c>
      <c r="P271" s="80">
        <v>1</v>
      </c>
      <c r="Q271" s="40"/>
    </row>
    <row r="272" spans="1:17" x14ac:dyDescent="0.2">
      <c r="A272" s="41">
        <v>266</v>
      </c>
      <c r="B272" s="18" t="s">
        <v>121</v>
      </c>
      <c r="C272" s="56">
        <v>1</v>
      </c>
      <c r="D272" s="69">
        <v>103.76</v>
      </c>
      <c r="E272" s="70">
        <v>4809395</v>
      </c>
      <c r="F272" s="70">
        <v>227540.8431</v>
      </c>
      <c r="G272" s="71">
        <v>0.66300000000000003</v>
      </c>
      <c r="H272" s="72">
        <v>180432</v>
      </c>
      <c r="I272" s="73">
        <v>4713599</v>
      </c>
      <c r="J272" s="74">
        <v>3.8300000000000001E-2</v>
      </c>
      <c r="K272" s="75">
        <v>4655238</v>
      </c>
      <c r="L272" s="76">
        <v>10357829</v>
      </c>
      <c r="M272" s="77">
        <v>0.44940000000000002</v>
      </c>
      <c r="N272" s="78">
        <v>3963.48</v>
      </c>
      <c r="O272" s="79">
        <v>3307.31</v>
      </c>
      <c r="P272" s="80">
        <v>1</v>
      </c>
      <c r="Q272" s="40"/>
    </row>
    <row r="273" spans="1:17" x14ac:dyDescent="0.2">
      <c r="A273" s="41">
        <v>267</v>
      </c>
      <c r="B273" s="18" t="s">
        <v>109</v>
      </c>
      <c r="C273" s="56">
        <v>3</v>
      </c>
      <c r="D273" s="69">
        <v>364.92</v>
      </c>
      <c r="E273" s="70">
        <v>2496719</v>
      </c>
      <c r="F273" s="70">
        <v>576610.39399999997</v>
      </c>
      <c r="G273" s="71">
        <v>0.80940000000000001</v>
      </c>
      <c r="H273" s="72">
        <v>29575</v>
      </c>
      <c r="I273" s="73">
        <v>2399473</v>
      </c>
      <c r="J273" s="74">
        <v>1.23E-2</v>
      </c>
      <c r="K273" s="75">
        <v>2389240</v>
      </c>
      <c r="L273" s="76">
        <v>2879510</v>
      </c>
      <c r="M273" s="77">
        <v>0.82969999999999999</v>
      </c>
      <c r="N273" s="78">
        <v>6103.01</v>
      </c>
      <c r="O273" s="79">
        <v>3307.31</v>
      </c>
      <c r="P273" s="80">
        <v>1</v>
      </c>
      <c r="Q273" s="40"/>
    </row>
    <row r="274" spans="1:17" x14ac:dyDescent="0.2">
      <c r="A274" s="41">
        <v>268</v>
      </c>
      <c r="B274" s="18" t="s">
        <v>107</v>
      </c>
      <c r="C274" s="56">
        <v>1</v>
      </c>
      <c r="D274" s="69">
        <v>265.76</v>
      </c>
      <c r="E274" s="70">
        <v>13765</v>
      </c>
      <c r="F274" s="70">
        <v>31180.389899999998</v>
      </c>
      <c r="G274" s="71">
        <v>0.29830000000000001</v>
      </c>
      <c r="H274" s="72">
        <v>149</v>
      </c>
      <c r="I274" s="73">
        <v>12953</v>
      </c>
      <c r="J274" s="74">
        <v>1.15E-2</v>
      </c>
      <c r="K274" s="75">
        <v>12853</v>
      </c>
      <c r="L274" s="76">
        <v>26339</v>
      </c>
      <c r="M274" s="77">
        <v>0.48799999999999999</v>
      </c>
      <c r="N274" s="78">
        <v>7125.25</v>
      </c>
      <c r="O274" s="79">
        <v>3307.31</v>
      </c>
      <c r="P274" s="80">
        <v>1</v>
      </c>
      <c r="Q274" s="40"/>
    </row>
    <row r="275" spans="1:17" x14ac:dyDescent="0.2">
      <c r="A275" s="41">
        <v>269</v>
      </c>
      <c r="B275" s="18" t="s">
        <v>98</v>
      </c>
      <c r="C275" s="56">
        <v>3</v>
      </c>
      <c r="D275" s="69">
        <v>1220.52</v>
      </c>
      <c r="E275" s="70">
        <v>148005</v>
      </c>
      <c r="F275" s="70">
        <v>469549.53480000002</v>
      </c>
      <c r="G275" s="71">
        <v>0.77070000000000005</v>
      </c>
      <c r="H275" s="72">
        <v>25765</v>
      </c>
      <c r="I275" s="73">
        <v>122806</v>
      </c>
      <c r="J275" s="74">
        <v>0.20979999999999999</v>
      </c>
      <c r="K275" s="75">
        <v>103701</v>
      </c>
      <c r="L275" s="76">
        <v>230308</v>
      </c>
      <c r="M275" s="77">
        <v>0.45029999999999998</v>
      </c>
      <c r="N275" s="78">
        <v>12576.42</v>
      </c>
      <c r="O275" s="79">
        <v>3307.31</v>
      </c>
      <c r="P275" s="80">
        <v>1</v>
      </c>
      <c r="Q275" s="40"/>
    </row>
    <row r="276" spans="1:17" ht="25.5" x14ac:dyDescent="0.2">
      <c r="A276" s="41">
        <v>270</v>
      </c>
      <c r="B276" s="18" t="s">
        <v>108</v>
      </c>
      <c r="C276" s="56">
        <v>1</v>
      </c>
      <c r="D276" s="69">
        <v>28.12</v>
      </c>
      <c r="E276" s="70">
        <v>2623604</v>
      </c>
      <c r="F276" s="70">
        <v>45545.3413</v>
      </c>
      <c r="G276" s="71">
        <v>0.35909999999999997</v>
      </c>
      <c r="H276" s="72">
        <v>69064</v>
      </c>
      <c r="I276" s="73">
        <v>2485845</v>
      </c>
      <c r="J276" s="74">
        <v>2.7799999999999998E-2</v>
      </c>
      <c r="K276" s="75">
        <v>2441102</v>
      </c>
      <c r="L276" s="76">
        <v>4335590</v>
      </c>
      <c r="M276" s="77">
        <v>0.56299999999999994</v>
      </c>
      <c r="N276" s="78">
        <v>4619.49</v>
      </c>
      <c r="O276" s="79">
        <v>3307.31</v>
      </c>
      <c r="P276" s="80">
        <v>1</v>
      </c>
      <c r="Q276" s="40"/>
    </row>
    <row r="277" spans="1:17" x14ac:dyDescent="0.2">
      <c r="A277" s="41">
        <v>271</v>
      </c>
      <c r="B277" s="18" t="s">
        <v>251</v>
      </c>
      <c r="C277" s="56">
        <v>3</v>
      </c>
      <c r="D277" s="69">
        <v>1566.32</v>
      </c>
      <c r="E277" s="70">
        <v>719660</v>
      </c>
      <c r="F277" s="70">
        <v>1328755.3662</v>
      </c>
      <c r="G277" s="71">
        <v>0.9365</v>
      </c>
      <c r="H277" s="72">
        <v>37440</v>
      </c>
      <c r="I277" s="73">
        <v>539237</v>
      </c>
      <c r="J277" s="74">
        <v>6.9400000000000003E-2</v>
      </c>
      <c r="K277" s="75">
        <v>508051</v>
      </c>
      <c r="L277" s="76">
        <v>832443</v>
      </c>
      <c r="M277" s="77">
        <v>0.61029999999999995</v>
      </c>
      <c r="N277" s="78">
        <v>12150.08</v>
      </c>
      <c r="O277" s="79">
        <v>3307.31</v>
      </c>
      <c r="P277" s="80">
        <v>1</v>
      </c>
      <c r="Q277" s="40"/>
    </row>
    <row r="278" spans="1:17" x14ac:dyDescent="0.2">
      <c r="A278" s="41">
        <v>272</v>
      </c>
      <c r="B278" s="18" t="s">
        <v>252</v>
      </c>
      <c r="C278" s="56">
        <v>1</v>
      </c>
      <c r="D278" s="69">
        <v>415.94</v>
      </c>
      <c r="E278" s="70">
        <v>344705</v>
      </c>
      <c r="F278" s="70">
        <v>244205.27549999999</v>
      </c>
      <c r="G278" s="71">
        <v>0.67130000000000001</v>
      </c>
      <c r="H278" s="72">
        <v>74938</v>
      </c>
      <c r="I278" s="73">
        <v>279356</v>
      </c>
      <c r="J278" s="74">
        <v>0.26829999999999998</v>
      </c>
      <c r="K278" s="75">
        <v>226514</v>
      </c>
      <c r="L278" s="76">
        <v>411960</v>
      </c>
      <c r="M278" s="77">
        <v>0.54979999999999996</v>
      </c>
      <c r="N278" s="78">
        <v>9028.18</v>
      </c>
      <c r="O278" s="79">
        <v>3307.31</v>
      </c>
      <c r="P278" s="80">
        <v>1</v>
      </c>
      <c r="Q278" s="40"/>
    </row>
    <row r="279" spans="1:17" x14ac:dyDescent="0.2">
      <c r="A279" s="41">
        <v>273</v>
      </c>
      <c r="B279" s="18" t="s">
        <v>258</v>
      </c>
      <c r="C279" s="56">
        <v>1</v>
      </c>
      <c r="D279" s="69">
        <v>-97.09</v>
      </c>
      <c r="E279" s="70">
        <v>16363</v>
      </c>
      <c r="F279" s="70">
        <v>-12419.803400000001</v>
      </c>
      <c r="G279" s="71">
        <v>0.17399999999999999</v>
      </c>
      <c r="H279" s="72">
        <v>8698</v>
      </c>
      <c r="I279" s="73">
        <v>10735</v>
      </c>
      <c r="J279" s="74">
        <v>0.81020000000000003</v>
      </c>
      <c r="K279" s="75">
        <v>2349</v>
      </c>
      <c r="L279" s="76">
        <v>4773</v>
      </c>
      <c r="M279" s="77">
        <v>0.49209999999999998</v>
      </c>
      <c r="N279" s="78">
        <v>18171.2</v>
      </c>
      <c r="O279" s="79">
        <v>3307.31</v>
      </c>
      <c r="P279" s="80">
        <v>1</v>
      </c>
      <c r="Q279" s="40"/>
    </row>
    <row r="280" spans="1:17" x14ac:dyDescent="0.2">
      <c r="A280" s="41">
        <v>274</v>
      </c>
      <c r="B280" s="18" t="s">
        <v>250</v>
      </c>
      <c r="C280" s="56">
        <v>3</v>
      </c>
      <c r="D280" s="69">
        <v>1610.82</v>
      </c>
      <c r="E280" s="70">
        <v>2191842</v>
      </c>
      <c r="F280" s="70">
        <v>2384793.2138999999</v>
      </c>
      <c r="G280" s="71">
        <v>0.98070000000000002</v>
      </c>
      <c r="H280" s="72">
        <v>86675</v>
      </c>
      <c r="I280" s="73">
        <v>1631904</v>
      </c>
      <c r="J280" s="74">
        <v>5.3100000000000001E-2</v>
      </c>
      <c r="K280" s="75">
        <v>1603702</v>
      </c>
      <c r="L280" s="76">
        <v>1990064</v>
      </c>
      <c r="M280" s="77">
        <v>0.80589999999999995</v>
      </c>
      <c r="N280" s="78">
        <v>12058.69</v>
      </c>
      <c r="O280" s="79">
        <v>3307.31</v>
      </c>
      <c r="P280" s="80">
        <v>1</v>
      </c>
      <c r="Q280" s="40"/>
    </row>
    <row r="281" spans="1:17" x14ac:dyDescent="0.2">
      <c r="A281" s="41">
        <v>275</v>
      </c>
      <c r="B281" s="18" t="s">
        <v>253</v>
      </c>
      <c r="C281" s="56">
        <v>1</v>
      </c>
      <c r="D281" s="69">
        <v>-143.63</v>
      </c>
      <c r="E281" s="70">
        <v>759297</v>
      </c>
      <c r="F281" s="70">
        <v>-125155.24890000001</v>
      </c>
      <c r="G281" s="71">
        <v>3.8699999999999998E-2</v>
      </c>
      <c r="H281" s="72">
        <v>85452</v>
      </c>
      <c r="I281" s="73">
        <v>740309</v>
      </c>
      <c r="J281" s="74">
        <v>0.1154</v>
      </c>
      <c r="K281" s="75">
        <v>692755</v>
      </c>
      <c r="L281" s="76">
        <v>1079525</v>
      </c>
      <c r="M281" s="77">
        <v>0.64170000000000005</v>
      </c>
      <c r="N281" s="78">
        <v>4692.41</v>
      </c>
      <c r="O281" s="79">
        <v>3307.31</v>
      </c>
      <c r="P281" s="80">
        <v>1</v>
      </c>
      <c r="Q281" s="40"/>
    </row>
    <row r="282" spans="1:17" x14ac:dyDescent="0.2">
      <c r="A282" s="41">
        <v>276</v>
      </c>
      <c r="B282" s="18" t="s">
        <v>260</v>
      </c>
      <c r="C282" s="56">
        <v>1</v>
      </c>
      <c r="D282" s="69">
        <v>-180.46</v>
      </c>
      <c r="E282" s="70">
        <v>1119761</v>
      </c>
      <c r="F282" s="70">
        <v>-190965.67499999999</v>
      </c>
      <c r="G282" s="71">
        <v>2.4899999999999999E-2</v>
      </c>
      <c r="H282" s="72">
        <v>2800</v>
      </c>
      <c r="I282" s="73">
        <v>1084701</v>
      </c>
      <c r="J282" s="74">
        <v>2.5999999999999999E-3</v>
      </c>
      <c r="K282" s="75">
        <v>1083780</v>
      </c>
      <c r="L282" s="76">
        <v>1542280</v>
      </c>
      <c r="M282" s="77">
        <v>0.70269999999999999</v>
      </c>
      <c r="N282" s="78">
        <v>5025.63</v>
      </c>
      <c r="O282" s="79">
        <v>3307.31</v>
      </c>
      <c r="P282" s="80">
        <v>1</v>
      </c>
      <c r="Q282" s="40"/>
    </row>
    <row r="283" spans="1:17" x14ac:dyDescent="0.2">
      <c r="A283" s="41">
        <v>277</v>
      </c>
      <c r="B283" s="18" t="s">
        <v>257</v>
      </c>
      <c r="C283" s="56">
        <v>1</v>
      </c>
      <c r="D283" s="69">
        <v>323.57</v>
      </c>
      <c r="E283" s="70">
        <v>1837266</v>
      </c>
      <c r="F283" s="70">
        <v>438590.2954</v>
      </c>
      <c r="G283" s="71">
        <v>0.75409999999999999</v>
      </c>
      <c r="H283" s="72">
        <v>113724</v>
      </c>
      <c r="I283" s="73">
        <v>1305195</v>
      </c>
      <c r="J283" s="74">
        <v>8.7099999999999997E-2</v>
      </c>
      <c r="K283" s="75">
        <v>1219693</v>
      </c>
      <c r="L283" s="76">
        <v>4481787</v>
      </c>
      <c r="M283" s="77">
        <v>0.27210000000000001</v>
      </c>
      <c r="N283" s="78">
        <v>9641.7800000000007</v>
      </c>
      <c r="O283" s="79">
        <v>3307.31</v>
      </c>
      <c r="P283" s="80">
        <v>1</v>
      </c>
      <c r="Q283" s="40"/>
    </row>
    <row r="284" spans="1:17" x14ac:dyDescent="0.2">
      <c r="A284" s="41">
        <v>278</v>
      </c>
      <c r="B284" s="18" t="s">
        <v>254</v>
      </c>
      <c r="C284" s="56">
        <v>3</v>
      </c>
      <c r="D284" s="69">
        <v>1303.02</v>
      </c>
      <c r="E284" s="70">
        <v>289911</v>
      </c>
      <c r="F284" s="70">
        <v>701587.59680000006</v>
      </c>
      <c r="G284" s="71">
        <v>0.8619</v>
      </c>
      <c r="H284" s="72">
        <v>6883</v>
      </c>
      <c r="I284" s="73">
        <v>271889</v>
      </c>
      <c r="J284" s="74">
        <v>2.53E-2</v>
      </c>
      <c r="K284" s="75">
        <v>267668</v>
      </c>
      <c r="L284" s="76">
        <v>443868</v>
      </c>
      <c r="M284" s="77">
        <v>0.60299999999999998</v>
      </c>
      <c r="N284" s="78">
        <v>10049.17</v>
      </c>
      <c r="O284" s="79">
        <v>3307.31</v>
      </c>
      <c r="P284" s="80">
        <v>1</v>
      </c>
      <c r="Q284" s="40"/>
    </row>
    <row r="285" spans="1:17" x14ac:dyDescent="0.2">
      <c r="A285" s="41">
        <v>279</v>
      </c>
      <c r="B285" s="18" t="s">
        <v>255</v>
      </c>
      <c r="C285" s="56">
        <v>1</v>
      </c>
      <c r="D285" s="69">
        <v>-83.29</v>
      </c>
      <c r="E285" s="70">
        <v>126325</v>
      </c>
      <c r="F285" s="70">
        <v>-29603.9038</v>
      </c>
      <c r="G285" s="71">
        <v>0.1381</v>
      </c>
      <c r="H285" s="72">
        <v>11750</v>
      </c>
      <c r="I285" s="73">
        <v>111396</v>
      </c>
      <c r="J285" s="74">
        <v>0.1055</v>
      </c>
      <c r="K285" s="75">
        <v>104594</v>
      </c>
      <c r="L285" s="76">
        <v>177561</v>
      </c>
      <c r="M285" s="77">
        <v>0.58909999999999996</v>
      </c>
      <c r="N285" s="78">
        <v>6619.54</v>
      </c>
      <c r="O285" s="79">
        <v>3307.31</v>
      </c>
      <c r="P285" s="80">
        <v>1</v>
      </c>
      <c r="Q285" s="40"/>
    </row>
    <row r="286" spans="1:17" x14ac:dyDescent="0.2">
      <c r="A286" s="41">
        <v>280</v>
      </c>
      <c r="B286" s="18" t="s">
        <v>261</v>
      </c>
      <c r="C286" s="56">
        <v>1</v>
      </c>
      <c r="D286" s="69">
        <v>79.959999999999994</v>
      </c>
      <c r="E286" s="70">
        <v>199318</v>
      </c>
      <c r="F286" s="70">
        <v>35698.6342</v>
      </c>
      <c r="G286" s="71">
        <v>0.32040000000000002</v>
      </c>
      <c r="H286" s="72">
        <v>5403</v>
      </c>
      <c r="I286" s="73">
        <v>189938</v>
      </c>
      <c r="J286" s="74">
        <v>2.8400000000000002E-2</v>
      </c>
      <c r="K286" s="75">
        <v>186424</v>
      </c>
      <c r="L286" s="76">
        <v>287125</v>
      </c>
      <c r="M286" s="77">
        <v>0.64929999999999999</v>
      </c>
      <c r="N286" s="78">
        <v>5113.5</v>
      </c>
      <c r="O286" s="79">
        <v>3307.31</v>
      </c>
      <c r="P286" s="80">
        <v>1</v>
      </c>
      <c r="Q286" s="40"/>
    </row>
    <row r="287" spans="1:17" x14ac:dyDescent="0.2">
      <c r="A287" s="41">
        <v>281</v>
      </c>
      <c r="B287" s="18" t="s">
        <v>262</v>
      </c>
      <c r="C287" s="56">
        <v>1</v>
      </c>
      <c r="D287" s="69">
        <v>673.82</v>
      </c>
      <c r="E287" s="70">
        <v>8621</v>
      </c>
      <c r="F287" s="70">
        <v>62563.703699999998</v>
      </c>
      <c r="G287" s="71">
        <v>0.43090000000000001</v>
      </c>
      <c r="H287" s="72">
        <v>874</v>
      </c>
      <c r="I287" s="73">
        <v>7334</v>
      </c>
      <c r="J287" s="74">
        <v>0.1192</v>
      </c>
      <c r="K287" s="75">
        <v>6485</v>
      </c>
      <c r="L287" s="76">
        <v>23807</v>
      </c>
      <c r="M287" s="77">
        <v>0.27239999999999998</v>
      </c>
      <c r="N287" s="78">
        <v>11450.68</v>
      </c>
      <c r="O287" s="79">
        <v>3307.31</v>
      </c>
      <c r="P287" s="80">
        <v>1</v>
      </c>
      <c r="Q287" s="40"/>
    </row>
    <row r="288" spans="1:17" x14ac:dyDescent="0.2">
      <c r="A288" s="41">
        <v>282</v>
      </c>
      <c r="B288" s="18" t="s">
        <v>256</v>
      </c>
      <c r="C288" s="56">
        <v>1</v>
      </c>
      <c r="D288" s="69">
        <v>140.81</v>
      </c>
      <c r="E288" s="70">
        <v>954632</v>
      </c>
      <c r="F288" s="70">
        <v>137577.15049999999</v>
      </c>
      <c r="G288" s="71">
        <v>0.56630000000000003</v>
      </c>
      <c r="H288" s="72">
        <v>29804</v>
      </c>
      <c r="I288" s="73">
        <v>765673</v>
      </c>
      <c r="J288" s="74">
        <v>3.8899999999999997E-2</v>
      </c>
      <c r="K288" s="75">
        <v>752177</v>
      </c>
      <c r="L288" s="76">
        <v>1332697</v>
      </c>
      <c r="M288" s="77">
        <v>0.56440000000000001</v>
      </c>
      <c r="N288" s="78">
        <v>8440.25</v>
      </c>
      <c r="O288" s="79">
        <v>3307.31</v>
      </c>
      <c r="P288" s="80">
        <v>1</v>
      </c>
      <c r="Q288" s="40"/>
    </row>
    <row r="289" spans="1:17" x14ac:dyDescent="0.2">
      <c r="A289" s="41">
        <v>283</v>
      </c>
      <c r="B289" s="18" t="s">
        <v>259</v>
      </c>
      <c r="C289" s="56">
        <v>1</v>
      </c>
      <c r="D289" s="69">
        <v>261.47000000000003</v>
      </c>
      <c r="E289" s="70">
        <v>556875</v>
      </c>
      <c r="F289" s="70">
        <v>195117.82139999999</v>
      </c>
      <c r="G289" s="71">
        <v>0.63539999999999996</v>
      </c>
      <c r="H289" s="72">
        <v>15009</v>
      </c>
      <c r="I289" s="73">
        <v>516564</v>
      </c>
      <c r="J289" s="74">
        <v>2.9100000000000001E-2</v>
      </c>
      <c r="K289" s="75">
        <v>504479</v>
      </c>
      <c r="L289" s="76">
        <v>1068419</v>
      </c>
      <c r="M289" s="77">
        <v>0.47220000000000001</v>
      </c>
      <c r="N289" s="78">
        <v>7448.84</v>
      </c>
      <c r="O289" s="79">
        <v>3307.31</v>
      </c>
      <c r="P289" s="80">
        <v>1</v>
      </c>
      <c r="Q289" s="40"/>
    </row>
    <row r="290" spans="1:17" x14ac:dyDescent="0.2">
      <c r="A290" s="41">
        <v>284</v>
      </c>
      <c r="B290" s="18" t="s">
        <v>273</v>
      </c>
      <c r="C290" s="56">
        <v>1</v>
      </c>
      <c r="D290" s="69">
        <v>-159.41999999999999</v>
      </c>
      <c r="E290" s="70">
        <v>2203734</v>
      </c>
      <c r="F290" s="70">
        <v>-236659.88529999999</v>
      </c>
      <c r="G290" s="71">
        <v>1.66E-2</v>
      </c>
      <c r="H290" s="72">
        <v>50748</v>
      </c>
      <c r="I290" s="73">
        <v>2125232</v>
      </c>
      <c r="J290" s="74">
        <v>2.3900000000000001E-2</v>
      </c>
      <c r="K290" s="75">
        <v>2114455</v>
      </c>
      <c r="L290" s="76">
        <v>3035257</v>
      </c>
      <c r="M290" s="77">
        <v>0.6966</v>
      </c>
      <c r="N290" s="78">
        <v>5236.7299999999996</v>
      </c>
      <c r="O290" s="79">
        <v>3307.31</v>
      </c>
      <c r="P290" s="80">
        <v>1</v>
      </c>
      <c r="Q290" s="40"/>
    </row>
    <row r="291" spans="1:17" x14ac:dyDescent="0.2">
      <c r="A291" s="41">
        <v>285</v>
      </c>
      <c r="B291" s="18" t="s">
        <v>374</v>
      </c>
      <c r="C291" s="56">
        <v>1</v>
      </c>
      <c r="D291" s="69">
        <v>-228.76</v>
      </c>
      <c r="E291" s="70">
        <v>294796</v>
      </c>
      <c r="F291" s="70">
        <v>-124205.7614</v>
      </c>
      <c r="G291" s="71">
        <v>4.1399999999999999E-2</v>
      </c>
      <c r="H291" s="72">
        <v>6877</v>
      </c>
      <c r="I291" s="73">
        <v>284839</v>
      </c>
      <c r="J291" s="74">
        <v>2.41E-2</v>
      </c>
      <c r="K291" s="75">
        <v>279600</v>
      </c>
      <c r="L291" s="76">
        <v>528849</v>
      </c>
      <c r="M291" s="77">
        <v>0.52869999999999995</v>
      </c>
      <c r="N291" s="78">
        <v>4636.12</v>
      </c>
      <c r="O291" s="79">
        <v>3307.31</v>
      </c>
      <c r="P291" s="80">
        <v>1</v>
      </c>
      <c r="Q291" s="40"/>
    </row>
    <row r="292" spans="1:17" ht="25.5" x14ac:dyDescent="0.2">
      <c r="A292" s="41">
        <v>286</v>
      </c>
      <c r="B292" s="18" t="s">
        <v>274</v>
      </c>
      <c r="C292" s="56">
        <v>1</v>
      </c>
      <c r="D292" s="69">
        <v>-41.37</v>
      </c>
      <c r="E292" s="70">
        <v>600063</v>
      </c>
      <c r="F292" s="70">
        <v>-32047.115600000001</v>
      </c>
      <c r="G292" s="71">
        <v>0.1298</v>
      </c>
      <c r="H292" s="72">
        <v>79128</v>
      </c>
      <c r="I292" s="73">
        <v>573076</v>
      </c>
      <c r="J292" s="74">
        <v>0.1381</v>
      </c>
      <c r="K292" s="75">
        <v>523845</v>
      </c>
      <c r="L292" s="76">
        <v>1440795</v>
      </c>
      <c r="M292" s="77">
        <v>0.36359999999999998</v>
      </c>
      <c r="N292" s="78">
        <v>4490.2</v>
      </c>
      <c r="O292" s="79">
        <v>3307.31</v>
      </c>
      <c r="P292" s="80">
        <v>1</v>
      </c>
      <c r="Q292" s="40"/>
    </row>
    <row r="293" spans="1:17" x14ac:dyDescent="0.2">
      <c r="A293" s="41">
        <v>287</v>
      </c>
      <c r="B293" s="18" t="s">
        <v>275</v>
      </c>
      <c r="C293" s="56">
        <v>0</v>
      </c>
      <c r="D293" s="69">
        <v>-24.94</v>
      </c>
      <c r="E293" s="70">
        <v>40459</v>
      </c>
      <c r="F293" s="70">
        <v>-5016.7385000000004</v>
      </c>
      <c r="G293" s="71">
        <v>0.1961</v>
      </c>
      <c r="H293" s="72">
        <v>746</v>
      </c>
      <c r="I293" s="73">
        <v>40284</v>
      </c>
      <c r="J293" s="74">
        <v>1.8499999999999999E-2</v>
      </c>
      <c r="K293" s="75">
        <v>39935</v>
      </c>
      <c r="L293" s="76">
        <v>99820</v>
      </c>
      <c r="M293" s="77">
        <v>0.40010000000000001</v>
      </c>
      <c r="N293" s="78">
        <v>1911.86</v>
      </c>
      <c r="O293" s="79">
        <v>3307.31</v>
      </c>
      <c r="P293" s="80">
        <v>0</v>
      </c>
      <c r="Q293" s="40"/>
    </row>
    <row r="294" spans="1:17" x14ac:dyDescent="0.2">
      <c r="A294" s="41">
        <v>288</v>
      </c>
      <c r="B294" s="18" t="s">
        <v>276</v>
      </c>
      <c r="C294" s="56">
        <v>1</v>
      </c>
      <c r="D294" s="69">
        <v>527.9</v>
      </c>
      <c r="E294" s="70">
        <v>90453</v>
      </c>
      <c r="F294" s="70">
        <v>158767.18890000001</v>
      </c>
      <c r="G294" s="71">
        <v>0.59670000000000001</v>
      </c>
      <c r="H294" s="72">
        <v>13158</v>
      </c>
      <c r="I294" s="73">
        <v>85495</v>
      </c>
      <c r="J294" s="74">
        <v>0.15390000000000001</v>
      </c>
      <c r="K294" s="75">
        <v>80192</v>
      </c>
      <c r="L294" s="76">
        <v>177551</v>
      </c>
      <c r="M294" s="77">
        <v>0.45169999999999999</v>
      </c>
      <c r="N294" s="78">
        <v>4663.6499999999996</v>
      </c>
      <c r="O294" s="79">
        <v>3307.31</v>
      </c>
      <c r="P294" s="80">
        <v>1</v>
      </c>
      <c r="Q294" s="40"/>
    </row>
    <row r="295" spans="1:17" x14ac:dyDescent="0.2">
      <c r="A295" s="41">
        <v>289</v>
      </c>
      <c r="B295" s="18" t="s">
        <v>264</v>
      </c>
      <c r="C295" s="56">
        <v>1</v>
      </c>
      <c r="D295" s="69">
        <v>-40.17</v>
      </c>
      <c r="E295" s="70">
        <v>128513</v>
      </c>
      <c r="F295" s="70">
        <v>-14402.214099999999</v>
      </c>
      <c r="G295" s="71">
        <v>0.16300000000000001</v>
      </c>
      <c r="H295" s="72">
        <v>21787</v>
      </c>
      <c r="I295" s="73">
        <v>90031</v>
      </c>
      <c r="J295" s="74">
        <v>0.24199999999999999</v>
      </c>
      <c r="K295" s="75">
        <v>70825</v>
      </c>
      <c r="L295" s="76">
        <v>329451</v>
      </c>
      <c r="M295" s="77">
        <v>0.215</v>
      </c>
      <c r="N295" s="78">
        <v>4996.6099999999997</v>
      </c>
      <c r="O295" s="79">
        <v>3307.31</v>
      </c>
      <c r="P295" s="80">
        <v>1</v>
      </c>
      <c r="Q295" s="40"/>
    </row>
    <row r="296" spans="1:17" x14ac:dyDescent="0.2">
      <c r="A296" s="41">
        <v>290</v>
      </c>
      <c r="B296" s="18" t="s">
        <v>269</v>
      </c>
      <c r="C296" s="56">
        <v>0</v>
      </c>
      <c r="D296" s="69">
        <v>25.01</v>
      </c>
      <c r="E296" s="70">
        <v>872296</v>
      </c>
      <c r="F296" s="70">
        <v>23354.471099999999</v>
      </c>
      <c r="G296" s="71">
        <v>0.27900000000000003</v>
      </c>
      <c r="H296" s="72">
        <v>15225</v>
      </c>
      <c r="I296" s="73">
        <v>847931</v>
      </c>
      <c r="J296" s="74">
        <v>1.7999999999999999E-2</v>
      </c>
      <c r="K296" s="75">
        <v>836208</v>
      </c>
      <c r="L296" s="76">
        <v>3373649</v>
      </c>
      <c r="M296" s="77">
        <v>0.24790000000000001</v>
      </c>
      <c r="N296" s="78">
        <v>2903.02</v>
      </c>
      <c r="O296" s="79">
        <v>3307.31</v>
      </c>
      <c r="P296" s="80">
        <v>0</v>
      </c>
      <c r="Q296" s="40"/>
    </row>
    <row r="297" spans="1:17" x14ac:dyDescent="0.2">
      <c r="A297" s="41">
        <v>291</v>
      </c>
      <c r="B297" s="18" t="s">
        <v>266</v>
      </c>
      <c r="C297" s="56">
        <v>1</v>
      </c>
      <c r="D297" s="69">
        <v>144.41999999999999</v>
      </c>
      <c r="E297" s="70">
        <v>141486</v>
      </c>
      <c r="F297" s="70">
        <v>54321.821499999998</v>
      </c>
      <c r="G297" s="71">
        <v>0.38950000000000001</v>
      </c>
      <c r="H297" s="72">
        <v>22287</v>
      </c>
      <c r="I297" s="73">
        <v>119622</v>
      </c>
      <c r="J297" s="74">
        <v>0.18629999999999999</v>
      </c>
      <c r="K297" s="75">
        <v>105049</v>
      </c>
      <c r="L297" s="76">
        <v>198373</v>
      </c>
      <c r="M297" s="77">
        <v>0.52959999999999996</v>
      </c>
      <c r="N297" s="78">
        <v>3587.5</v>
      </c>
      <c r="O297" s="79">
        <v>3307.31</v>
      </c>
      <c r="P297" s="80">
        <v>1</v>
      </c>
      <c r="Q297" s="40"/>
    </row>
    <row r="298" spans="1:17" x14ac:dyDescent="0.2">
      <c r="A298" s="41">
        <v>292</v>
      </c>
      <c r="B298" s="18" t="s">
        <v>267</v>
      </c>
      <c r="C298" s="56">
        <v>1</v>
      </c>
      <c r="D298" s="69">
        <v>-114.99</v>
      </c>
      <c r="E298" s="70">
        <v>495564</v>
      </c>
      <c r="F298" s="70">
        <v>-80949.442500000005</v>
      </c>
      <c r="G298" s="71">
        <v>7.46E-2</v>
      </c>
      <c r="H298" s="72">
        <v>46622</v>
      </c>
      <c r="I298" s="73">
        <v>482916</v>
      </c>
      <c r="J298" s="74">
        <v>9.6500000000000002E-2</v>
      </c>
      <c r="K298" s="75">
        <v>463018</v>
      </c>
      <c r="L298" s="76">
        <v>1241460</v>
      </c>
      <c r="M298" s="77">
        <v>0.373</v>
      </c>
      <c r="N298" s="78">
        <v>4223.83</v>
      </c>
      <c r="O298" s="79">
        <v>3307.31</v>
      </c>
      <c r="P298" s="80">
        <v>1</v>
      </c>
      <c r="Q298" s="40"/>
    </row>
    <row r="299" spans="1:17" x14ac:dyDescent="0.2">
      <c r="A299" s="41">
        <v>293</v>
      </c>
      <c r="B299" s="18" t="s">
        <v>265</v>
      </c>
      <c r="C299" s="56">
        <v>1</v>
      </c>
      <c r="D299" s="69">
        <v>526.91999999999996</v>
      </c>
      <c r="E299" s="70">
        <v>29721</v>
      </c>
      <c r="F299" s="70">
        <v>90840.614100000006</v>
      </c>
      <c r="G299" s="71">
        <v>0.48899999999999999</v>
      </c>
      <c r="H299" s="72">
        <v>5645</v>
      </c>
      <c r="I299" s="73">
        <v>21011</v>
      </c>
      <c r="J299" s="74">
        <v>0.26869999999999999</v>
      </c>
      <c r="K299" s="75">
        <v>16167</v>
      </c>
      <c r="L299" s="76">
        <v>74971</v>
      </c>
      <c r="M299" s="77">
        <v>0.21560000000000001</v>
      </c>
      <c r="N299" s="78">
        <v>7770.76</v>
      </c>
      <c r="O299" s="79">
        <v>3307.31</v>
      </c>
      <c r="P299" s="80">
        <v>1</v>
      </c>
      <c r="Q299" s="40"/>
    </row>
    <row r="300" spans="1:17" x14ac:dyDescent="0.2">
      <c r="A300" s="41">
        <v>294</v>
      </c>
      <c r="B300" s="18" t="s">
        <v>268</v>
      </c>
      <c r="C300" s="56">
        <v>1</v>
      </c>
      <c r="D300" s="69">
        <v>107.73</v>
      </c>
      <c r="E300" s="70">
        <v>277353</v>
      </c>
      <c r="F300" s="70">
        <v>56737.731399999997</v>
      </c>
      <c r="G300" s="71">
        <v>0.40610000000000002</v>
      </c>
      <c r="H300" s="72">
        <v>38259</v>
      </c>
      <c r="I300" s="73">
        <v>246328</v>
      </c>
      <c r="J300" s="74">
        <v>0.15529999999999999</v>
      </c>
      <c r="K300" s="75">
        <v>217267</v>
      </c>
      <c r="L300" s="76">
        <v>810305</v>
      </c>
      <c r="M300" s="77">
        <v>0.2681</v>
      </c>
      <c r="N300" s="78">
        <v>3533.09</v>
      </c>
      <c r="O300" s="79">
        <v>3307.31</v>
      </c>
      <c r="P300" s="80">
        <v>1</v>
      </c>
      <c r="Q300" s="40"/>
    </row>
    <row r="301" spans="1:17" x14ac:dyDescent="0.2">
      <c r="A301" s="41">
        <v>295</v>
      </c>
      <c r="B301" s="18" t="s">
        <v>270</v>
      </c>
      <c r="C301" s="56">
        <v>0</v>
      </c>
      <c r="D301" s="69">
        <v>54.67</v>
      </c>
      <c r="E301" s="70">
        <v>3190750</v>
      </c>
      <c r="F301" s="70">
        <v>97658.044200000004</v>
      </c>
      <c r="G301" s="71">
        <v>0.51100000000000001</v>
      </c>
      <c r="H301" s="72">
        <v>32279</v>
      </c>
      <c r="I301" s="73">
        <v>3175645</v>
      </c>
      <c r="J301" s="74">
        <v>1.0200000000000001E-2</v>
      </c>
      <c r="K301" s="75">
        <v>3159900</v>
      </c>
      <c r="L301" s="76">
        <v>9111110</v>
      </c>
      <c r="M301" s="77">
        <v>0.3468</v>
      </c>
      <c r="N301" s="78">
        <v>2234.2800000000002</v>
      </c>
      <c r="O301" s="79">
        <v>3307.31</v>
      </c>
      <c r="P301" s="80">
        <v>0</v>
      </c>
      <c r="Q301" s="40"/>
    </row>
    <row r="302" spans="1:17" x14ac:dyDescent="0.2">
      <c r="A302" s="41">
        <v>296</v>
      </c>
      <c r="B302" s="18" t="s">
        <v>271</v>
      </c>
      <c r="C302" s="56">
        <v>0</v>
      </c>
      <c r="D302" s="69">
        <v>31.1</v>
      </c>
      <c r="E302" s="70">
        <v>2884318</v>
      </c>
      <c r="F302" s="70">
        <v>52814.5167</v>
      </c>
      <c r="G302" s="71">
        <v>0.38119999999999998</v>
      </c>
      <c r="H302" s="72">
        <v>103823</v>
      </c>
      <c r="I302" s="73">
        <v>2841069</v>
      </c>
      <c r="J302" s="74">
        <v>3.6499999999999998E-2</v>
      </c>
      <c r="K302" s="75">
        <v>2781956</v>
      </c>
      <c r="L302" s="76">
        <v>6660328</v>
      </c>
      <c r="M302" s="77">
        <v>0.41770000000000002</v>
      </c>
      <c r="N302" s="78">
        <v>1848.28</v>
      </c>
      <c r="O302" s="79">
        <v>3307.31</v>
      </c>
      <c r="P302" s="80">
        <v>0</v>
      </c>
      <c r="Q302" s="40"/>
    </row>
    <row r="303" spans="1:17" ht="25.5" x14ac:dyDescent="0.2">
      <c r="A303" s="41">
        <v>297</v>
      </c>
      <c r="B303" s="18" t="s">
        <v>272</v>
      </c>
      <c r="C303" s="56">
        <v>0</v>
      </c>
      <c r="D303" s="69">
        <v>-12.1</v>
      </c>
      <c r="E303" s="70">
        <v>48544</v>
      </c>
      <c r="F303" s="70">
        <v>-2664.9542000000001</v>
      </c>
      <c r="G303" s="71">
        <v>0.2044</v>
      </c>
      <c r="H303" s="72">
        <v>2792</v>
      </c>
      <c r="I303" s="73">
        <v>41523</v>
      </c>
      <c r="J303" s="74">
        <v>6.7199999999999996E-2</v>
      </c>
      <c r="K303" s="75">
        <v>39209</v>
      </c>
      <c r="L303" s="76">
        <v>119272</v>
      </c>
      <c r="M303" s="77">
        <v>0.32869999999999999</v>
      </c>
      <c r="N303" s="78">
        <v>3037.69</v>
      </c>
      <c r="O303" s="79">
        <v>3307.31</v>
      </c>
      <c r="P303" s="80">
        <v>0</v>
      </c>
      <c r="Q303" s="40"/>
    </row>
    <row r="304" spans="1:17" x14ac:dyDescent="0.2">
      <c r="A304" s="41">
        <v>298</v>
      </c>
      <c r="B304" s="18" t="s">
        <v>111</v>
      </c>
      <c r="C304" s="56">
        <v>0</v>
      </c>
      <c r="D304" s="69">
        <v>-94.14</v>
      </c>
      <c r="E304" s="70">
        <v>2230396</v>
      </c>
      <c r="F304" s="70">
        <v>-140592.65030000001</v>
      </c>
      <c r="G304" s="71">
        <v>3.5900000000000001E-2</v>
      </c>
      <c r="H304" s="72">
        <v>23465</v>
      </c>
      <c r="I304" s="73">
        <v>2219777</v>
      </c>
      <c r="J304" s="74">
        <v>1.06E-2</v>
      </c>
      <c r="K304" s="75">
        <v>2206924</v>
      </c>
      <c r="L304" s="76">
        <v>5080381</v>
      </c>
      <c r="M304" s="77">
        <v>0.43440000000000001</v>
      </c>
      <c r="N304" s="78">
        <v>3177.41</v>
      </c>
      <c r="O304" s="79">
        <v>3307.31</v>
      </c>
      <c r="P304" s="80">
        <v>0</v>
      </c>
      <c r="Q304" s="40"/>
    </row>
    <row r="305" spans="1:17" x14ac:dyDescent="0.2">
      <c r="A305" s="41">
        <v>299</v>
      </c>
      <c r="B305" s="18" t="s">
        <v>263</v>
      </c>
      <c r="C305" s="56">
        <v>0</v>
      </c>
      <c r="D305" s="69">
        <v>1222.81</v>
      </c>
      <c r="E305" s="70">
        <v>126971</v>
      </c>
      <c r="F305" s="70">
        <v>435723.21</v>
      </c>
      <c r="G305" s="71">
        <v>0.75139999999999996</v>
      </c>
      <c r="H305" s="72">
        <v>8661</v>
      </c>
      <c r="I305" s="73">
        <v>122533</v>
      </c>
      <c r="J305" s="74">
        <v>7.0699999999999999E-2</v>
      </c>
      <c r="K305" s="75">
        <v>118935</v>
      </c>
      <c r="L305" s="76">
        <v>273398</v>
      </c>
      <c r="M305" s="77">
        <v>0.435</v>
      </c>
      <c r="N305" s="78">
        <v>2760.77</v>
      </c>
      <c r="O305" s="79">
        <v>3307.31</v>
      </c>
      <c r="P305" s="80">
        <v>0</v>
      </c>
      <c r="Q305" s="40"/>
    </row>
    <row r="306" spans="1:17" x14ac:dyDescent="0.2">
      <c r="A306" s="41">
        <v>300</v>
      </c>
      <c r="B306" s="18" t="s">
        <v>277</v>
      </c>
      <c r="C306" s="56">
        <v>0</v>
      </c>
      <c r="D306" s="69">
        <v>14.71</v>
      </c>
      <c r="E306" s="70">
        <v>112613</v>
      </c>
      <c r="F306" s="70">
        <v>4935.3977999999997</v>
      </c>
      <c r="G306" s="71">
        <v>0.21820000000000001</v>
      </c>
      <c r="H306" s="72">
        <v>87213</v>
      </c>
      <c r="I306" s="73">
        <v>110565</v>
      </c>
      <c r="J306" s="74">
        <v>0.78879999999999995</v>
      </c>
      <c r="K306" s="75">
        <v>32334</v>
      </c>
      <c r="L306" s="76">
        <v>222192</v>
      </c>
      <c r="M306" s="77">
        <v>0.14549999999999999</v>
      </c>
      <c r="N306" s="78">
        <v>2823.91</v>
      </c>
      <c r="O306" s="79">
        <v>3307.31</v>
      </c>
      <c r="P306" s="80">
        <v>0</v>
      </c>
      <c r="Q306" s="40"/>
    </row>
    <row r="307" spans="1:17" x14ac:dyDescent="0.2">
      <c r="A307" s="41">
        <v>301</v>
      </c>
      <c r="B307" s="18" t="s">
        <v>278</v>
      </c>
      <c r="C307" s="56">
        <v>3</v>
      </c>
      <c r="D307" s="69">
        <v>2548.08</v>
      </c>
      <c r="E307" s="70">
        <v>900358</v>
      </c>
      <c r="F307" s="70">
        <v>2417803.8823000002</v>
      </c>
      <c r="G307" s="71">
        <v>0.98340000000000005</v>
      </c>
      <c r="H307" s="72">
        <v>197962</v>
      </c>
      <c r="I307" s="73">
        <v>770791</v>
      </c>
      <c r="J307" s="74">
        <v>0.25679999999999997</v>
      </c>
      <c r="K307" s="75">
        <v>732971</v>
      </c>
      <c r="L307" s="76">
        <v>1211739</v>
      </c>
      <c r="M307" s="77">
        <v>0.60489999999999999</v>
      </c>
      <c r="N307" s="78">
        <v>4625.9799999999996</v>
      </c>
      <c r="O307" s="79">
        <v>3307.31</v>
      </c>
      <c r="P307" s="80">
        <v>1</v>
      </c>
      <c r="Q307" s="40"/>
    </row>
    <row r="308" spans="1:17" x14ac:dyDescent="0.2">
      <c r="A308" s="41">
        <v>302</v>
      </c>
      <c r="B308" s="18" t="s">
        <v>375</v>
      </c>
      <c r="C308" s="56">
        <v>1</v>
      </c>
      <c r="D308" s="69">
        <v>-2451.63</v>
      </c>
      <c r="E308" s="70">
        <v>641816</v>
      </c>
      <c r="F308" s="70">
        <v>-1964088.4637</v>
      </c>
      <c r="G308" s="71">
        <v>2.8E-3</v>
      </c>
      <c r="H308" s="72">
        <v>480662</v>
      </c>
      <c r="I308" s="73">
        <v>579341</v>
      </c>
      <c r="J308" s="74">
        <v>0.82969999999999999</v>
      </c>
      <c r="K308" s="75">
        <v>307871</v>
      </c>
      <c r="L308" s="76">
        <v>749819</v>
      </c>
      <c r="M308" s="77">
        <v>0.41060000000000002</v>
      </c>
      <c r="N308" s="78">
        <v>5682.43</v>
      </c>
      <c r="O308" s="79">
        <v>3307.31</v>
      </c>
      <c r="P308" s="80">
        <v>1</v>
      </c>
      <c r="Q308" s="40"/>
    </row>
    <row r="309" spans="1:17" x14ac:dyDescent="0.2">
      <c r="A309" s="41">
        <v>303</v>
      </c>
      <c r="B309" s="18" t="s">
        <v>324</v>
      </c>
      <c r="C309" s="56">
        <v>1</v>
      </c>
      <c r="D309" s="69">
        <v>65.489999999999995</v>
      </c>
      <c r="E309" s="70">
        <v>130030</v>
      </c>
      <c r="F309" s="70">
        <v>23614.804100000001</v>
      </c>
      <c r="G309" s="71">
        <v>0.28449999999999998</v>
      </c>
      <c r="H309" s="72">
        <v>43690</v>
      </c>
      <c r="I309" s="73">
        <v>50207</v>
      </c>
      <c r="J309" s="74">
        <v>0.87019999999999997</v>
      </c>
      <c r="K309" s="75">
        <v>7012</v>
      </c>
      <c r="L309" s="76">
        <v>28808</v>
      </c>
      <c r="M309" s="77">
        <v>0.24340000000000001</v>
      </c>
      <c r="N309" s="78">
        <v>18508.46</v>
      </c>
      <c r="O309" s="79">
        <v>3307.31</v>
      </c>
      <c r="P309" s="80">
        <v>1</v>
      </c>
      <c r="Q309" s="40"/>
    </row>
    <row r="310" spans="1:17" ht="25.5" x14ac:dyDescent="0.2">
      <c r="A310" s="41">
        <v>304</v>
      </c>
      <c r="B310" s="18" t="s">
        <v>323</v>
      </c>
      <c r="C310" s="56">
        <v>1</v>
      </c>
      <c r="D310" s="69">
        <v>-144.71</v>
      </c>
      <c r="E310" s="70">
        <v>4957</v>
      </c>
      <c r="F310" s="70">
        <v>-10188.715200000001</v>
      </c>
      <c r="G310" s="71">
        <v>0.17680000000000001</v>
      </c>
      <c r="H310" s="72">
        <v>1077</v>
      </c>
      <c r="I310" s="73">
        <v>1410</v>
      </c>
      <c r="J310" s="74">
        <v>0.76380000000000003</v>
      </c>
      <c r="K310" s="75">
        <v>411</v>
      </c>
      <c r="L310" s="76">
        <v>931</v>
      </c>
      <c r="M310" s="77">
        <v>0.4415</v>
      </c>
      <c r="N310" s="78">
        <v>34326.089999999997</v>
      </c>
      <c r="O310" s="79">
        <v>3307.31</v>
      </c>
      <c r="P310" s="80">
        <v>1</v>
      </c>
      <c r="Q310" s="40"/>
    </row>
    <row r="311" spans="1:17" x14ac:dyDescent="0.2">
      <c r="A311" s="41">
        <v>305</v>
      </c>
      <c r="B311" s="18" t="s">
        <v>19</v>
      </c>
      <c r="C311" s="56">
        <v>1</v>
      </c>
      <c r="D311" s="69">
        <v>492.02</v>
      </c>
      <c r="E311" s="70">
        <v>88601</v>
      </c>
      <c r="F311" s="70">
        <v>146455.50109999999</v>
      </c>
      <c r="G311" s="71">
        <v>0.57730000000000004</v>
      </c>
      <c r="H311" s="72">
        <v>55841</v>
      </c>
      <c r="I311" s="73">
        <v>75052</v>
      </c>
      <c r="J311" s="74">
        <v>0.74399999999999999</v>
      </c>
      <c r="K311" s="75">
        <v>32946</v>
      </c>
      <c r="L311" s="76">
        <v>61164</v>
      </c>
      <c r="M311" s="77">
        <v>0.53869999999999996</v>
      </c>
      <c r="N311" s="78">
        <v>27653.62</v>
      </c>
      <c r="O311" s="79">
        <v>3307.31</v>
      </c>
      <c r="P311" s="80">
        <v>1</v>
      </c>
      <c r="Q311" s="40"/>
    </row>
    <row r="312" spans="1:17" x14ac:dyDescent="0.2">
      <c r="A312" s="41">
        <v>306</v>
      </c>
      <c r="B312" s="18" t="s">
        <v>325</v>
      </c>
      <c r="C312" s="56">
        <v>1</v>
      </c>
      <c r="D312" s="69">
        <v>397.36</v>
      </c>
      <c r="E312" s="70">
        <v>22238</v>
      </c>
      <c r="F312" s="70">
        <v>59256.687100000003</v>
      </c>
      <c r="G312" s="71">
        <v>0.41160000000000002</v>
      </c>
      <c r="H312" s="72">
        <v>6642</v>
      </c>
      <c r="I312" s="73">
        <v>9212</v>
      </c>
      <c r="J312" s="74">
        <v>0.72099999999999997</v>
      </c>
      <c r="K312" s="75">
        <v>2711</v>
      </c>
      <c r="L312" s="76">
        <v>13477</v>
      </c>
      <c r="M312" s="77">
        <v>0.20119999999999999</v>
      </c>
      <c r="N312" s="78">
        <v>31028.01</v>
      </c>
      <c r="O312" s="79">
        <v>3307.31</v>
      </c>
      <c r="P312" s="80">
        <v>1</v>
      </c>
      <c r="Q312" s="40"/>
    </row>
    <row r="313" spans="1:17" x14ac:dyDescent="0.2">
      <c r="A313" s="41">
        <v>307</v>
      </c>
      <c r="B313" s="18" t="s">
        <v>328</v>
      </c>
      <c r="C313" s="56">
        <v>1</v>
      </c>
      <c r="D313" s="69">
        <v>978.19</v>
      </c>
      <c r="E313" s="70">
        <v>3145</v>
      </c>
      <c r="F313" s="70">
        <v>54856.925600000002</v>
      </c>
      <c r="G313" s="71">
        <v>0.39229999999999998</v>
      </c>
      <c r="H313" s="72">
        <v>283</v>
      </c>
      <c r="I313" s="73">
        <v>1222</v>
      </c>
      <c r="J313" s="74">
        <v>0.2316</v>
      </c>
      <c r="K313" s="75">
        <v>948</v>
      </c>
      <c r="L313" s="76">
        <v>4598</v>
      </c>
      <c r="M313" s="77">
        <v>0.20619999999999999</v>
      </c>
      <c r="N313" s="78">
        <v>38146.14</v>
      </c>
      <c r="O313" s="79">
        <v>3307.31</v>
      </c>
      <c r="P313" s="80">
        <v>1</v>
      </c>
      <c r="Q313" s="40"/>
    </row>
    <row r="314" spans="1:17" x14ac:dyDescent="0.2">
      <c r="A314" s="41">
        <v>308</v>
      </c>
      <c r="B314" s="18" t="s">
        <v>329</v>
      </c>
      <c r="C314" s="56">
        <v>1</v>
      </c>
      <c r="D314" s="69">
        <v>1396.33</v>
      </c>
      <c r="E314" s="70">
        <v>14246</v>
      </c>
      <c r="F314" s="70">
        <v>166661.26089999999</v>
      </c>
      <c r="G314" s="71">
        <v>0.59940000000000004</v>
      </c>
      <c r="H314" s="72">
        <v>1502</v>
      </c>
      <c r="I314" s="73">
        <v>2822</v>
      </c>
      <c r="J314" s="74">
        <v>0.53220000000000001</v>
      </c>
      <c r="K314" s="75">
        <v>1406</v>
      </c>
      <c r="L314" s="76">
        <v>4542</v>
      </c>
      <c r="M314" s="77">
        <v>0.30959999999999999</v>
      </c>
      <c r="N314" s="78">
        <v>59669.96</v>
      </c>
      <c r="O314" s="79">
        <v>3307.31</v>
      </c>
      <c r="P314" s="80">
        <v>1</v>
      </c>
      <c r="Q314" s="40"/>
    </row>
    <row r="315" spans="1:17" x14ac:dyDescent="0.2">
      <c r="A315" s="41">
        <v>309</v>
      </c>
      <c r="B315" s="18" t="s">
        <v>330</v>
      </c>
      <c r="C315" s="56">
        <v>1</v>
      </c>
      <c r="D315" s="69">
        <v>83.89</v>
      </c>
      <c r="E315" s="70">
        <v>43171</v>
      </c>
      <c r="F315" s="70">
        <v>17430.990000000002</v>
      </c>
      <c r="G315" s="71">
        <v>0.24859999999999999</v>
      </c>
      <c r="H315" s="72">
        <v>14152</v>
      </c>
      <c r="I315" s="73">
        <v>23937</v>
      </c>
      <c r="J315" s="74">
        <v>0.59119999999999995</v>
      </c>
      <c r="K315" s="75">
        <v>10957</v>
      </c>
      <c r="L315" s="76">
        <v>47215</v>
      </c>
      <c r="M315" s="77">
        <v>0.2321</v>
      </c>
      <c r="N315" s="78">
        <v>26791.98</v>
      </c>
      <c r="O315" s="79">
        <v>3307.31</v>
      </c>
      <c r="P315" s="80">
        <v>1</v>
      </c>
      <c r="Q315" s="40"/>
    </row>
    <row r="316" spans="1:17" x14ac:dyDescent="0.2">
      <c r="A316" s="41">
        <v>310</v>
      </c>
      <c r="B316" s="18" t="s">
        <v>331</v>
      </c>
      <c r="C316" s="56">
        <v>1</v>
      </c>
      <c r="D316" s="69">
        <v>382.27</v>
      </c>
      <c r="E316" s="70">
        <v>25711</v>
      </c>
      <c r="F316" s="70">
        <v>61295.333899999998</v>
      </c>
      <c r="G316" s="71">
        <v>0.4254</v>
      </c>
      <c r="H316" s="72">
        <v>6469</v>
      </c>
      <c r="I316" s="73">
        <v>7014</v>
      </c>
      <c r="J316" s="74">
        <v>0.92230000000000001</v>
      </c>
      <c r="K316" s="75">
        <v>636</v>
      </c>
      <c r="L316" s="76">
        <v>1757</v>
      </c>
      <c r="M316" s="77">
        <v>0.36199999999999999</v>
      </c>
      <c r="N316" s="78">
        <v>36639.089999999997</v>
      </c>
      <c r="O316" s="79">
        <v>3307.31</v>
      </c>
      <c r="P316" s="80">
        <v>1</v>
      </c>
      <c r="Q316" s="40"/>
    </row>
    <row r="317" spans="1:17" x14ac:dyDescent="0.2">
      <c r="A317" s="41">
        <v>311</v>
      </c>
      <c r="B317" s="18" t="s">
        <v>326</v>
      </c>
      <c r="C317" s="56">
        <v>1</v>
      </c>
      <c r="D317" s="69">
        <v>479.97</v>
      </c>
      <c r="E317" s="70">
        <v>40434</v>
      </c>
      <c r="F317" s="70">
        <v>96514.315000000002</v>
      </c>
      <c r="G317" s="71">
        <v>0.50829999999999997</v>
      </c>
      <c r="H317" s="72">
        <v>3887</v>
      </c>
      <c r="I317" s="73">
        <v>16089</v>
      </c>
      <c r="J317" s="74">
        <v>0.24160000000000001</v>
      </c>
      <c r="K317" s="75">
        <v>12432</v>
      </c>
      <c r="L317" s="76">
        <v>51686</v>
      </c>
      <c r="M317" s="77">
        <v>0.24049999999999999</v>
      </c>
      <c r="N317" s="78">
        <v>29182.98</v>
      </c>
      <c r="O317" s="79">
        <v>3307.31</v>
      </c>
      <c r="P317" s="80">
        <v>1</v>
      </c>
      <c r="Q317" s="40"/>
    </row>
    <row r="318" spans="1:17" x14ac:dyDescent="0.2">
      <c r="A318" s="41">
        <v>312</v>
      </c>
      <c r="B318" s="18" t="s">
        <v>332</v>
      </c>
      <c r="C318" s="56">
        <v>1</v>
      </c>
      <c r="D318" s="69">
        <v>135.94</v>
      </c>
      <c r="E318" s="70">
        <v>19316</v>
      </c>
      <c r="F318" s="70">
        <v>18893.899700000002</v>
      </c>
      <c r="G318" s="71">
        <v>0.25409999999999999</v>
      </c>
      <c r="H318" s="72">
        <v>893</v>
      </c>
      <c r="I318" s="73">
        <v>3747</v>
      </c>
      <c r="J318" s="74">
        <v>0.23830000000000001</v>
      </c>
      <c r="K318" s="75">
        <v>2864</v>
      </c>
      <c r="L318" s="76">
        <v>14234</v>
      </c>
      <c r="M318" s="77">
        <v>0.20119999999999999</v>
      </c>
      <c r="N318" s="78">
        <v>32944.89</v>
      </c>
      <c r="O318" s="79">
        <v>3307.31</v>
      </c>
      <c r="P318" s="80">
        <v>1</v>
      </c>
      <c r="Q318" s="40"/>
    </row>
    <row r="319" spans="1:17" x14ac:dyDescent="0.2">
      <c r="A319" s="41">
        <v>313</v>
      </c>
      <c r="B319" s="18" t="s">
        <v>327</v>
      </c>
      <c r="C319" s="56">
        <v>1</v>
      </c>
      <c r="D319" s="69">
        <v>276.83999999999997</v>
      </c>
      <c r="E319" s="70">
        <v>37143</v>
      </c>
      <c r="F319" s="70">
        <v>53353.087399999997</v>
      </c>
      <c r="G319" s="71">
        <v>0.38669999999999999</v>
      </c>
      <c r="H319" s="72">
        <v>5185</v>
      </c>
      <c r="I319" s="73">
        <v>16972</v>
      </c>
      <c r="J319" s="74">
        <v>0.30549999999999999</v>
      </c>
      <c r="K319" s="75">
        <v>11955</v>
      </c>
      <c r="L319" s="76">
        <v>37116</v>
      </c>
      <c r="M319" s="77">
        <v>0.3221</v>
      </c>
      <c r="N319" s="78">
        <v>25550.39</v>
      </c>
      <c r="O319" s="79">
        <v>3307.31</v>
      </c>
      <c r="P319" s="80">
        <v>1</v>
      </c>
      <c r="Q319" s="40"/>
    </row>
    <row r="320" spans="1:17" x14ac:dyDescent="0.2">
      <c r="A320" s="41">
        <v>314</v>
      </c>
      <c r="B320" s="18" t="s">
        <v>176</v>
      </c>
      <c r="C320" s="56">
        <v>3</v>
      </c>
      <c r="D320" s="69">
        <v>1359.71</v>
      </c>
      <c r="E320" s="70">
        <v>113012</v>
      </c>
      <c r="F320" s="70">
        <v>457096.69420000003</v>
      </c>
      <c r="G320" s="71">
        <v>0.76239999999999997</v>
      </c>
      <c r="H320" s="72">
        <v>7323</v>
      </c>
      <c r="I320" s="73">
        <v>105871</v>
      </c>
      <c r="J320" s="74">
        <v>6.9199999999999998E-2</v>
      </c>
      <c r="K320" s="75">
        <v>104112</v>
      </c>
      <c r="L320" s="76">
        <v>178499</v>
      </c>
      <c r="M320" s="77">
        <v>0.58330000000000004</v>
      </c>
      <c r="N320" s="78">
        <v>10555.48</v>
      </c>
      <c r="O320" s="79">
        <v>3307.31</v>
      </c>
      <c r="P320" s="80">
        <v>1</v>
      </c>
      <c r="Q320" s="40"/>
    </row>
    <row r="321" spans="1:17" x14ac:dyDescent="0.2">
      <c r="A321" s="41">
        <v>315</v>
      </c>
      <c r="B321" s="18" t="s">
        <v>177</v>
      </c>
      <c r="C321" s="56">
        <v>1</v>
      </c>
      <c r="D321" s="69">
        <v>580.41999999999996</v>
      </c>
      <c r="E321" s="70">
        <v>101177</v>
      </c>
      <c r="F321" s="70">
        <v>184622.4914</v>
      </c>
      <c r="G321" s="71">
        <v>0.61880000000000002</v>
      </c>
      <c r="H321" s="72">
        <v>1879</v>
      </c>
      <c r="I321" s="73">
        <v>96489</v>
      </c>
      <c r="J321" s="74">
        <v>1.95E-2</v>
      </c>
      <c r="K321" s="75">
        <v>95301</v>
      </c>
      <c r="L321" s="76">
        <v>137737</v>
      </c>
      <c r="M321" s="77">
        <v>0.69189999999999996</v>
      </c>
      <c r="N321" s="78">
        <v>6886.78</v>
      </c>
      <c r="O321" s="79">
        <v>3307.31</v>
      </c>
      <c r="P321" s="80">
        <v>1</v>
      </c>
      <c r="Q321" s="40"/>
    </row>
    <row r="322" spans="1:17" x14ac:dyDescent="0.2">
      <c r="A322" s="41">
        <v>316</v>
      </c>
      <c r="B322" s="18" t="s">
        <v>178</v>
      </c>
      <c r="C322" s="56">
        <v>1</v>
      </c>
      <c r="D322" s="69">
        <v>176.67</v>
      </c>
      <c r="E322" s="70">
        <v>113416</v>
      </c>
      <c r="F322" s="70">
        <v>59496.195599999999</v>
      </c>
      <c r="G322" s="71">
        <v>0.41439999999999999</v>
      </c>
      <c r="H322" s="72">
        <v>5481</v>
      </c>
      <c r="I322" s="73">
        <v>97470</v>
      </c>
      <c r="J322" s="74">
        <v>5.62E-2</v>
      </c>
      <c r="K322" s="75">
        <v>94471</v>
      </c>
      <c r="L322" s="76">
        <v>149698</v>
      </c>
      <c r="M322" s="77">
        <v>0.63109999999999999</v>
      </c>
      <c r="N322" s="78">
        <v>7301.85</v>
      </c>
      <c r="O322" s="79">
        <v>3307.31</v>
      </c>
      <c r="P322" s="80">
        <v>1</v>
      </c>
      <c r="Q322" s="40"/>
    </row>
    <row r="323" spans="1:17" x14ac:dyDescent="0.2">
      <c r="A323" s="41">
        <v>317</v>
      </c>
      <c r="B323" s="18" t="s">
        <v>217</v>
      </c>
      <c r="C323" s="56">
        <v>1</v>
      </c>
      <c r="D323" s="69">
        <v>4446.68</v>
      </c>
      <c r="E323" s="70">
        <v>7941</v>
      </c>
      <c r="F323" s="70">
        <v>396254.09169999999</v>
      </c>
      <c r="G323" s="71">
        <v>0.73760000000000003</v>
      </c>
      <c r="H323" s="72">
        <v>1021</v>
      </c>
      <c r="I323" s="73">
        <v>6626</v>
      </c>
      <c r="J323" s="74">
        <v>0.15409999999999999</v>
      </c>
      <c r="K323" s="75">
        <v>5836</v>
      </c>
      <c r="L323" s="76">
        <v>11915</v>
      </c>
      <c r="M323" s="77">
        <v>0.48980000000000001</v>
      </c>
      <c r="N323" s="78">
        <v>17137.89</v>
      </c>
      <c r="O323" s="79">
        <v>3307.31</v>
      </c>
      <c r="P323" s="80">
        <v>1</v>
      </c>
      <c r="Q323" s="40"/>
    </row>
    <row r="324" spans="1:17" ht="25.5" x14ac:dyDescent="0.2">
      <c r="A324" s="41">
        <v>318</v>
      </c>
      <c r="B324" s="18" t="s">
        <v>322</v>
      </c>
      <c r="C324" s="56">
        <v>3</v>
      </c>
      <c r="D324" s="69">
        <v>6946.62</v>
      </c>
      <c r="E324" s="70">
        <v>5791</v>
      </c>
      <c r="F324" s="70">
        <v>528628.04150000005</v>
      </c>
      <c r="G324" s="71">
        <v>0.79559999999999997</v>
      </c>
      <c r="H324" s="72">
        <v>2460</v>
      </c>
      <c r="I324" s="73">
        <v>4798</v>
      </c>
      <c r="J324" s="74">
        <v>0.51270000000000004</v>
      </c>
      <c r="K324" s="75">
        <v>3173</v>
      </c>
      <c r="L324" s="76">
        <v>5211</v>
      </c>
      <c r="M324" s="77">
        <v>0.6089</v>
      </c>
      <c r="N324" s="78">
        <v>36542.49</v>
      </c>
      <c r="O324" s="79">
        <v>3307.31</v>
      </c>
      <c r="P324" s="80">
        <v>1</v>
      </c>
      <c r="Q324" s="40"/>
    </row>
    <row r="325" spans="1:17" x14ac:dyDescent="0.2">
      <c r="A325" s="41">
        <v>319</v>
      </c>
      <c r="B325" s="18" t="s">
        <v>124</v>
      </c>
      <c r="C325" s="56">
        <v>1</v>
      </c>
      <c r="D325" s="69">
        <v>1419.71</v>
      </c>
      <c r="E325" s="70">
        <v>18242</v>
      </c>
      <c r="F325" s="70">
        <v>191750.53510000001</v>
      </c>
      <c r="G325" s="71">
        <v>0.62429999999999997</v>
      </c>
      <c r="H325" s="72">
        <v>3102</v>
      </c>
      <c r="I325" s="73">
        <v>17580</v>
      </c>
      <c r="J325" s="74">
        <v>0.17649999999999999</v>
      </c>
      <c r="K325" s="75">
        <v>16785</v>
      </c>
      <c r="L325" s="76">
        <v>27901</v>
      </c>
      <c r="M325" s="77">
        <v>0.60160000000000002</v>
      </c>
      <c r="N325" s="78">
        <v>6630.51</v>
      </c>
      <c r="O325" s="79">
        <v>3307.31</v>
      </c>
      <c r="P325" s="80">
        <v>1</v>
      </c>
      <c r="Q325" s="40"/>
    </row>
    <row r="326" spans="1:17" x14ac:dyDescent="0.2">
      <c r="A326" s="41">
        <v>320</v>
      </c>
      <c r="B326" s="18" t="s">
        <v>125</v>
      </c>
      <c r="C326" s="56">
        <v>1</v>
      </c>
      <c r="D326" s="69">
        <v>28.51</v>
      </c>
      <c r="E326" s="70">
        <v>2435825</v>
      </c>
      <c r="F326" s="70">
        <v>44489.620499999997</v>
      </c>
      <c r="G326" s="71">
        <v>0.3508</v>
      </c>
      <c r="H326" s="72">
        <v>17533</v>
      </c>
      <c r="I326" s="73">
        <v>2417284</v>
      </c>
      <c r="J326" s="74">
        <v>7.3000000000000001E-3</v>
      </c>
      <c r="K326" s="75">
        <v>2408146</v>
      </c>
      <c r="L326" s="76">
        <v>5011448</v>
      </c>
      <c r="M326" s="77">
        <v>0.48049999999999998</v>
      </c>
      <c r="N326" s="78">
        <v>3381.04</v>
      </c>
      <c r="O326" s="79">
        <v>3307.31</v>
      </c>
      <c r="P326" s="80">
        <v>1</v>
      </c>
      <c r="Q326" s="40"/>
    </row>
    <row r="327" spans="1:17" ht="25.5" x14ac:dyDescent="0.2">
      <c r="A327" s="41">
        <v>321</v>
      </c>
      <c r="B327" s="18" t="s">
        <v>104</v>
      </c>
      <c r="C327" s="56">
        <v>1</v>
      </c>
      <c r="D327" s="69">
        <v>200.5</v>
      </c>
      <c r="E327" s="70">
        <v>29487</v>
      </c>
      <c r="F327" s="70">
        <v>34429.076500000003</v>
      </c>
      <c r="G327" s="71">
        <v>0.31490000000000001</v>
      </c>
      <c r="H327" s="72">
        <v>271</v>
      </c>
      <c r="I327" s="73">
        <v>28602</v>
      </c>
      <c r="J327" s="74">
        <v>9.4999999999999998E-3</v>
      </c>
      <c r="K327" s="75">
        <v>28433</v>
      </c>
      <c r="L327" s="76">
        <v>59488</v>
      </c>
      <c r="M327" s="77">
        <v>0.47799999999999998</v>
      </c>
      <c r="N327" s="78">
        <v>4490.93</v>
      </c>
      <c r="O327" s="79">
        <v>3307.31</v>
      </c>
      <c r="P327" s="80">
        <v>1</v>
      </c>
      <c r="Q327" s="40"/>
    </row>
    <row r="328" spans="1:17" ht="25.5" x14ac:dyDescent="0.2">
      <c r="A328" s="41">
        <v>322</v>
      </c>
      <c r="B328" s="18" t="s">
        <v>113</v>
      </c>
      <c r="C328" s="56">
        <v>1</v>
      </c>
      <c r="D328" s="69">
        <v>806.6</v>
      </c>
      <c r="E328" s="70">
        <v>43039</v>
      </c>
      <c r="F328" s="70">
        <v>167336.18770000001</v>
      </c>
      <c r="G328" s="71">
        <v>0.60219999999999996</v>
      </c>
      <c r="H328" s="72">
        <v>1549</v>
      </c>
      <c r="I328" s="73">
        <v>41660</v>
      </c>
      <c r="J328" s="74">
        <v>3.7199999999999997E-2</v>
      </c>
      <c r="K328" s="75">
        <v>40687</v>
      </c>
      <c r="L328" s="76">
        <v>89904</v>
      </c>
      <c r="M328" s="77">
        <v>0.4526</v>
      </c>
      <c r="N328" s="78">
        <v>5487.18</v>
      </c>
      <c r="O328" s="79">
        <v>3307.31</v>
      </c>
      <c r="P328" s="80">
        <v>1</v>
      </c>
      <c r="Q328" s="40"/>
    </row>
    <row r="329" spans="1:17" x14ac:dyDescent="0.2">
      <c r="A329" s="41">
        <v>323</v>
      </c>
      <c r="B329" s="18" t="s">
        <v>342</v>
      </c>
      <c r="C329" s="56">
        <v>1</v>
      </c>
      <c r="D329" s="69">
        <v>1634.45</v>
      </c>
      <c r="E329" s="70">
        <v>19120</v>
      </c>
      <c r="F329" s="70">
        <v>226003.03880000001</v>
      </c>
      <c r="G329" s="71">
        <v>0.65749999999999997</v>
      </c>
      <c r="H329" s="72">
        <v>85</v>
      </c>
      <c r="I329" s="73">
        <v>17982</v>
      </c>
      <c r="J329" s="74">
        <v>4.7000000000000002E-3</v>
      </c>
      <c r="K329" s="75">
        <v>17913</v>
      </c>
      <c r="L329" s="76">
        <v>45784</v>
      </c>
      <c r="M329" s="77">
        <v>0.39129999999999998</v>
      </c>
      <c r="N329" s="78">
        <v>8315.6200000000008</v>
      </c>
      <c r="O329" s="79">
        <v>3307.31</v>
      </c>
      <c r="P329" s="80">
        <v>1</v>
      </c>
      <c r="Q329" s="40"/>
    </row>
    <row r="330" spans="1:17" x14ac:dyDescent="0.2">
      <c r="A330" s="41">
        <v>324</v>
      </c>
      <c r="B330" s="18" t="s">
        <v>343</v>
      </c>
      <c r="C330" s="56">
        <v>1</v>
      </c>
      <c r="D330" s="69">
        <v>2981</v>
      </c>
      <c r="E330" s="70">
        <v>7604</v>
      </c>
      <c r="F330" s="70">
        <v>259946.32260000001</v>
      </c>
      <c r="G330" s="71">
        <v>0.68779999999999997</v>
      </c>
      <c r="H330" s="72">
        <v>43</v>
      </c>
      <c r="I330" s="73">
        <v>7131</v>
      </c>
      <c r="J330" s="74">
        <v>6.0000000000000001E-3</v>
      </c>
      <c r="K330" s="75">
        <v>7104</v>
      </c>
      <c r="L330" s="76">
        <v>15625</v>
      </c>
      <c r="M330" s="77">
        <v>0.45469999999999999</v>
      </c>
      <c r="N330" s="78">
        <v>9822.7199999999993</v>
      </c>
      <c r="O330" s="79">
        <v>3307.31</v>
      </c>
      <c r="P330" s="80">
        <v>1</v>
      </c>
      <c r="Q330" s="40"/>
    </row>
    <row r="331" spans="1:17" ht="25.5" x14ac:dyDescent="0.2">
      <c r="A331" s="41">
        <v>325</v>
      </c>
      <c r="B331" s="18" t="s">
        <v>150</v>
      </c>
      <c r="C331" s="56">
        <v>1</v>
      </c>
      <c r="D331" s="69">
        <v>1495.29</v>
      </c>
      <c r="E331" s="70">
        <v>14041</v>
      </c>
      <c r="F331" s="70">
        <v>177183.4037</v>
      </c>
      <c r="G331" s="71">
        <v>0.61599999999999999</v>
      </c>
      <c r="H331" s="72">
        <v>170</v>
      </c>
      <c r="I331" s="73">
        <v>13776</v>
      </c>
      <c r="J331" s="74">
        <v>1.23E-2</v>
      </c>
      <c r="K331" s="75">
        <v>13743</v>
      </c>
      <c r="L331" s="76">
        <v>16714</v>
      </c>
      <c r="M331" s="77">
        <v>0.82220000000000004</v>
      </c>
      <c r="N331" s="78">
        <v>5272.68</v>
      </c>
      <c r="O331" s="79">
        <v>3307.31</v>
      </c>
      <c r="P331" s="80">
        <v>1</v>
      </c>
      <c r="Q331" s="40"/>
    </row>
    <row r="332" spans="1:17" x14ac:dyDescent="0.2">
      <c r="A332" s="41">
        <v>326</v>
      </c>
      <c r="B332" s="18" t="s">
        <v>31</v>
      </c>
      <c r="C332" s="56">
        <v>1</v>
      </c>
      <c r="D332" s="69">
        <v>564.58000000000004</v>
      </c>
      <c r="E332" s="70">
        <v>152992</v>
      </c>
      <c r="F332" s="70">
        <v>220830.4755</v>
      </c>
      <c r="G332" s="71">
        <v>0.65469999999999995</v>
      </c>
      <c r="H332" s="72">
        <v>0</v>
      </c>
      <c r="I332" s="73">
        <v>1385</v>
      </c>
      <c r="J332" s="74">
        <v>0</v>
      </c>
      <c r="K332" s="75">
        <v>1385</v>
      </c>
      <c r="L332" s="76">
        <v>3470</v>
      </c>
      <c r="M332" s="77">
        <v>0.39910000000000001</v>
      </c>
      <c r="N332" s="78">
        <v>36992.71</v>
      </c>
      <c r="O332" s="79">
        <v>3307.31</v>
      </c>
      <c r="P332" s="80">
        <v>1</v>
      </c>
      <c r="Q332" s="40"/>
    </row>
    <row r="333" spans="1:17" x14ac:dyDescent="0.2">
      <c r="A333" s="41">
        <v>327</v>
      </c>
      <c r="B333" s="18" t="s">
        <v>293</v>
      </c>
      <c r="C333" s="56">
        <v>1</v>
      </c>
      <c r="D333" s="69">
        <v>350.38</v>
      </c>
      <c r="E333" s="70">
        <v>91981</v>
      </c>
      <c r="F333" s="70">
        <v>106264.17939999999</v>
      </c>
      <c r="G333" s="71">
        <v>0.51929999999999998</v>
      </c>
      <c r="H333" s="72">
        <v>24311</v>
      </c>
      <c r="I333" s="73">
        <v>37122</v>
      </c>
      <c r="J333" s="74">
        <v>0.65490000000000004</v>
      </c>
      <c r="K333" s="75">
        <v>14256</v>
      </c>
      <c r="L333" s="76">
        <v>30478</v>
      </c>
      <c r="M333" s="77">
        <v>0.4677</v>
      </c>
      <c r="N333" s="78">
        <v>12463.93</v>
      </c>
      <c r="O333" s="79">
        <v>3307.31</v>
      </c>
      <c r="P333" s="80">
        <v>1</v>
      </c>
      <c r="Q333" s="40"/>
    </row>
    <row r="334" spans="1:17" x14ac:dyDescent="0.2">
      <c r="A334" s="41">
        <v>328</v>
      </c>
      <c r="B334" s="18" t="s">
        <v>294</v>
      </c>
      <c r="C334" s="56">
        <v>1</v>
      </c>
      <c r="D334" s="69">
        <v>271.97000000000003</v>
      </c>
      <c r="E334" s="70">
        <v>124257</v>
      </c>
      <c r="F334" s="70">
        <v>95870.784700000004</v>
      </c>
      <c r="G334" s="71">
        <v>0.50549999999999995</v>
      </c>
      <c r="H334" s="72">
        <v>38450</v>
      </c>
      <c r="I334" s="73">
        <v>92486</v>
      </c>
      <c r="J334" s="74">
        <v>0.41570000000000001</v>
      </c>
      <c r="K334" s="75">
        <v>59155</v>
      </c>
      <c r="L334" s="76">
        <v>211306</v>
      </c>
      <c r="M334" s="77">
        <v>0.27989999999999998</v>
      </c>
      <c r="N334" s="78">
        <v>9705.18</v>
      </c>
      <c r="O334" s="79">
        <v>3307.31</v>
      </c>
      <c r="P334" s="80">
        <v>1</v>
      </c>
      <c r="Q334" s="40"/>
    </row>
    <row r="335" spans="1:17" x14ac:dyDescent="0.2">
      <c r="A335" s="41">
        <v>329</v>
      </c>
      <c r="B335" s="18" t="s">
        <v>295</v>
      </c>
      <c r="C335" s="56">
        <v>1</v>
      </c>
      <c r="D335" s="69">
        <v>-8.64</v>
      </c>
      <c r="E335" s="70">
        <v>211464</v>
      </c>
      <c r="F335" s="70">
        <v>-3971.7154999999998</v>
      </c>
      <c r="G335" s="71">
        <v>0.19889999999999999</v>
      </c>
      <c r="H335" s="72">
        <v>148853</v>
      </c>
      <c r="I335" s="73">
        <v>167558</v>
      </c>
      <c r="J335" s="74">
        <v>0.88839999999999997</v>
      </c>
      <c r="K335" s="75">
        <v>20733</v>
      </c>
      <c r="L335" s="76">
        <v>231650</v>
      </c>
      <c r="M335" s="77">
        <v>8.9499999999999996E-2</v>
      </c>
      <c r="N335" s="78">
        <v>6332.56</v>
      </c>
      <c r="O335" s="79">
        <v>3307.31</v>
      </c>
      <c r="P335" s="80">
        <v>1</v>
      </c>
      <c r="Q335" s="40"/>
    </row>
    <row r="336" spans="1:17" x14ac:dyDescent="0.2">
      <c r="A336" s="41">
        <v>330</v>
      </c>
      <c r="B336" s="18" t="s">
        <v>296</v>
      </c>
      <c r="C336" s="56">
        <v>3</v>
      </c>
      <c r="D336" s="69">
        <v>718.5</v>
      </c>
      <c r="E336" s="70">
        <v>321243</v>
      </c>
      <c r="F336" s="70">
        <v>407231.52909999999</v>
      </c>
      <c r="G336" s="71">
        <v>0.74590000000000001</v>
      </c>
      <c r="H336" s="72">
        <v>60711</v>
      </c>
      <c r="I336" s="73">
        <v>295172</v>
      </c>
      <c r="J336" s="74">
        <v>0.20569999999999999</v>
      </c>
      <c r="K336" s="75">
        <v>253987</v>
      </c>
      <c r="L336" s="76">
        <v>420068</v>
      </c>
      <c r="M336" s="77">
        <v>0.60460000000000003</v>
      </c>
      <c r="N336" s="78">
        <v>9941.16</v>
      </c>
      <c r="O336" s="79">
        <v>3307.31</v>
      </c>
      <c r="P336" s="80">
        <v>1</v>
      </c>
      <c r="Q336" s="40"/>
    </row>
    <row r="337" spans="1:17" ht="25.5" x14ac:dyDescent="0.2">
      <c r="A337" s="41">
        <v>331</v>
      </c>
      <c r="B337" s="18" t="s">
        <v>299</v>
      </c>
      <c r="C337" s="56">
        <v>1</v>
      </c>
      <c r="D337" s="69">
        <v>1335.78</v>
      </c>
      <c r="E337" s="70">
        <v>6867</v>
      </c>
      <c r="F337" s="70">
        <v>110692.7037</v>
      </c>
      <c r="G337" s="71">
        <v>0.53310000000000002</v>
      </c>
      <c r="H337" s="72">
        <v>329</v>
      </c>
      <c r="I337" s="73">
        <v>5688</v>
      </c>
      <c r="J337" s="74">
        <v>5.7799999999999997E-2</v>
      </c>
      <c r="K337" s="75">
        <v>5381</v>
      </c>
      <c r="L337" s="76">
        <v>12726</v>
      </c>
      <c r="M337" s="77">
        <v>0.42280000000000001</v>
      </c>
      <c r="N337" s="78">
        <v>14623.02</v>
      </c>
      <c r="O337" s="79">
        <v>3307.31</v>
      </c>
      <c r="P337" s="80">
        <v>1</v>
      </c>
      <c r="Q337" s="40"/>
    </row>
    <row r="338" spans="1:17" x14ac:dyDescent="0.2">
      <c r="A338" s="41">
        <v>332</v>
      </c>
      <c r="B338" s="18" t="s">
        <v>305</v>
      </c>
      <c r="C338" s="56">
        <v>1</v>
      </c>
      <c r="D338" s="69">
        <v>281.51</v>
      </c>
      <c r="E338" s="70">
        <v>96084</v>
      </c>
      <c r="F338" s="70">
        <v>87260.959900000002</v>
      </c>
      <c r="G338" s="71">
        <v>0.48620000000000002</v>
      </c>
      <c r="H338" s="72">
        <v>28070</v>
      </c>
      <c r="I338" s="73">
        <v>68353</v>
      </c>
      <c r="J338" s="74">
        <v>0.41070000000000001</v>
      </c>
      <c r="K338" s="75">
        <v>43963</v>
      </c>
      <c r="L338" s="76">
        <v>185517</v>
      </c>
      <c r="M338" s="77">
        <v>0.23699999999999999</v>
      </c>
      <c r="N338" s="78">
        <v>11573.83</v>
      </c>
      <c r="O338" s="79">
        <v>3307.31</v>
      </c>
      <c r="P338" s="80">
        <v>1</v>
      </c>
      <c r="Q338" s="40"/>
    </row>
    <row r="339" spans="1:17" x14ac:dyDescent="0.2">
      <c r="A339" s="41">
        <v>333</v>
      </c>
      <c r="B339" s="18" t="s">
        <v>303</v>
      </c>
      <c r="C339" s="56">
        <v>1</v>
      </c>
      <c r="D339" s="69">
        <v>103.95</v>
      </c>
      <c r="E339" s="70">
        <v>64803</v>
      </c>
      <c r="F339" s="70">
        <v>26462.238700000002</v>
      </c>
      <c r="G339" s="71">
        <v>0.2928</v>
      </c>
      <c r="H339" s="72">
        <v>19253</v>
      </c>
      <c r="I339" s="73">
        <v>36121</v>
      </c>
      <c r="J339" s="74">
        <v>0.53300000000000003</v>
      </c>
      <c r="K339" s="75">
        <v>17891</v>
      </c>
      <c r="L339" s="76">
        <v>80659</v>
      </c>
      <c r="M339" s="77">
        <v>0.2218</v>
      </c>
      <c r="N339" s="78">
        <v>15642.98</v>
      </c>
      <c r="O339" s="79">
        <v>3307.31</v>
      </c>
      <c r="P339" s="80">
        <v>1</v>
      </c>
      <c r="Q339" s="40"/>
    </row>
    <row r="340" spans="1:17" x14ac:dyDescent="0.2">
      <c r="A340" s="41">
        <v>334</v>
      </c>
      <c r="B340" s="18" t="s">
        <v>297</v>
      </c>
      <c r="C340" s="56">
        <v>1</v>
      </c>
      <c r="D340" s="69">
        <v>277.37</v>
      </c>
      <c r="E340" s="70">
        <v>73157</v>
      </c>
      <c r="F340" s="70">
        <v>75020.814700000003</v>
      </c>
      <c r="G340" s="71">
        <v>0.46410000000000001</v>
      </c>
      <c r="H340" s="72">
        <v>25862</v>
      </c>
      <c r="I340" s="73">
        <v>51890</v>
      </c>
      <c r="J340" s="74">
        <v>0.49840000000000001</v>
      </c>
      <c r="K340" s="75">
        <v>31993</v>
      </c>
      <c r="L340" s="76">
        <v>64731</v>
      </c>
      <c r="M340" s="77">
        <v>0.49419999999999997</v>
      </c>
      <c r="N340" s="78">
        <v>13554.4</v>
      </c>
      <c r="O340" s="79">
        <v>3307.31</v>
      </c>
      <c r="P340" s="80">
        <v>1</v>
      </c>
      <c r="Q340" s="40"/>
    </row>
    <row r="341" spans="1:17" x14ac:dyDescent="0.2">
      <c r="A341" s="41">
        <v>335</v>
      </c>
      <c r="B341" s="18" t="s">
        <v>300</v>
      </c>
      <c r="C341" s="56">
        <v>1</v>
      </c>
      <c r="D341" s="69">
        <v>328.57</v>
      </c>
      <c r="E341" s="70">
        <v>199086</v>
      </c>
      <c r="F341" s="70">
        <v>146606.3063</v>
      </c>
      <c r="G341" s="71">
        <v>0.58009999999999995</v>
      </c>
      <c r="H341" s="72">
        <v>83247</v>
      </c>
      <c r="I341" s="73">
        <v>178563</v>
      </c>
      <c r="J341" s="74">
        <v>0.4662</v>
      </c>
      <c r="K341" s="75">
        <v>129091</v>
      </c>
      <c r="L341" s="76">
        <v>284293</v>
      </c>
      <c r="M341" s="77">
        <v>0.4541</v>
      </c>
      <c r="N341" s="78">
        <v>8506.8799999999992</v>
      </c>
      <c r="O341" s="79">
        <v>3307.31</v>
      </c>
      <c r="P341" s="80">
        <v>1</v>
      </c>
      <c r="Q341" s="40"/>
    </row>
    <row r="342" spans="1:17" x14ac:dyDescent="0.2">
      <c r="A342" s="41">
        <v>336</v>
      </c>
      <c r="B342" s="18" t="s">
        <v>310</v>
      </c>
      <c r="C342" s="56">
        <v>1</v>
      </c>
      <c r="D342" s="69">
        <v>141.29</v>
      </c>
      <c r="E342" s="70">
        <v>54157</v>
      </c>
      <c r="F342" s="70">
        <v>32881.671999999999</v>
      </c>
      <c r="G342" s="71">
        <v>0.30659999999999998</v>
      </c>
      <c r="H342" s="72">
        <v>19417</v>
      </c>
      <c r="I342" s="73">
        <v>48529</v>
      </c>
      <c r="J342" s="74">
        <v>0.40010000000000001</v>
      </c>
      <c r="K342" s="75">
        <v>35432</v>
      </c>
      <c r="L342" s="76">
        <v>97867</v>
      </c>
      <c r="M342" s="77">
        <v>0.36199999999999999</v>
      </c>
      <c r="N342" s="78">
        <v>5632.2</v>
      </c>
      <c r="O342" s="79">
        <v>3307.31</v>
      </c>
      <c r="P342" s="80">
        <v>1</v>
      </c>
      <c r="Q342" s="40"/>
    </row>
    <row r="343" spans="1:17" x14ac:dyDescent="0.2">
      <c r="A343" s="41">
        <v>337</v>
      </c>
      <c r="B343" s="18" t="s">
        <v>304</v>
      </c>
      <c r="C343" s="56">
        <v>3</v>
      </c>
      <c r="D343" s="69">
        <v>2516.92</v>
      </c>
      <c r="E343" s="70">
        <v>65264</v>
      </c>
      <c r="F343" s="70">
        <v>642992.71409999998</v>
      </c>
      <c r="G343" s="71">
        <v>0.84250000000000003</v>
      </c>
      <c r="H343" s="72">
        <v>7210</v>
      </c>
      <c r="I343" s="73">
        <v>58536</v>
      </c>
      <c r="J343" s="74">
        <v>0.1232</v>
      </c>
      <c r="K343" s="75">
        <v>53365</v>
      </c>
      <c r="L343" s="76">
        <v>84164</v>
      </c>
      <c r="M343" s="77">
        <v>0.6341</v>
      </c>
      <c r="N343" s="78">
        <v>14630.87</v>
      </c>
      <c r="O343" s="79">
        <v>3307.31</v>
      </c>
      <c r="P343" s="80">
        <v>1</v>
      </c>
      <c r="Q343" s="40"/>
    </row>
    <row r="344" spans="1:17" x14ac:dyDescent="0.2">
      <c r="A344" s="41">
        <v>338</v>
      </c>
      <c r="B344" s="18" t="s">
        <v>306</v>
      </c>
      <c r="C344" s="56">
        <v>1</v>
      </c>
      <c r="D344" s="69">
        <v>20.41</v>
      </c>
      <c r="E344" s="70">
        <v>359487</v>
      </c>
      <c r="F344" s="70">
        <v>12236.657999999999</v>
      </c>
      <c r="G344" s="71">
        <v>0.23200000000000001</v>
      </c>
      <c r="H344" s="72">
        <v>152648</v>
      </c>
      <c r="I344" s="73">
        <v>335498</v>
      </c>
      <c r="J344" s="74">
        <v>0.45500000000000002</v>
      </c>
      <c r="K344" s="75">
        <v>246025</v>
      </c>
      <c r="L344" s="76">
        <v>728287</v>
      </c>
      <c r="M344" s="77">
        <v>0.33779999999999999</v>
      </c>
      <c r="N344" s="78">
        <v>5306.31</v>
      </c>
      <c r="O344" s="79">
        <v>3307.31</v>
      </c>
      <c r="P344" s="80">
        <v>1</v>
      </c>
      <c r="Q344" s="40"/>
    </row>
    <row r="345" spans="1:17" x14ac:dyDescent="0.2">
      <c r="A345" s="41">
        <v>339</v>
      </c>
      <c r="B345" s="18" t="s">
        <v>311</v>
      </c>
      <c r="C345" s="56">
        <v>1</v>
      </c>
      <c r="D345" s="69">
        <v>101.48</v>
      </c>
      <c r="E345" s="70">
        <v>716981</v>
      </c>
      <c r="F345" s="70">
        <v>85925.040900000007</v>
      </c>
      <c r="G345" s="71">
        <v>0.4834</v>
      </c>
      <c r="H345" s="72">
        <v>81917</v>
      </c>
      <c r="I345" s="73">
        <v>657688</v>
      </c>
      <c r="J345" s="74">
        <v>0.1246</v>
      </c>
      <c r="K345" s="75">
        <v>608411</v>
      </c>
      <c r="L345" s="76">
        <v>3350137</v>
      </c>
      <c r="M345" s="77">
        <v>0.18160000000000001</v>
      </c>
      <c r="N345" s="78">
        <v>3651.8</v>
      </c>
      <c r="O345" s="79">
        <v>3307.31</v>
      </c>
      <c r="P345" s="80">
        <v>1</v>
      </c>
      <c r="Q345" s="40"/>
    </row>
    <row r="346" spans="1:17" x14ac:dyDescent="0.2">
      <c r="A346" s="41">
        <v>340</v>
      </c>
      <c r="B346" s="18" t="s">
        <v>313</v>
      </c>
      <c r="C346" s="56">
        <v>1</v>
      </c>
      <c r="D346" s="69">
        <v>267.44</v>
      </c>
      <c r="E346" s="70">
        <v>70134</v>
      </c>
      <c r="F346" s="70">
        <v>70826.837400000004</v>
      </c>
      <c r="G346" s="71">
        <v>0.45579999999999998</v>
      </c>
      <c r="H346" s="72">
        <v>12140</v>
      </c>
      <c r="I346" s="73">
        <v>44214</v>
      </c>
      <c r="J346" s="74">
        <v>0.27460000000000001</v>
      </c>
      <c r="K346" s="75">
        <v>32964</v>
      </c>
      <c r="L346" s="76">
        <v>625551</v>
      </c>
      <c r="M346" s="77">
        <v>5.2699999999999997E-2</v>
      </c>
      <c r="N346" s="78">
        <v>7840.42</v>
      </c>
      <c r="O346" s="79">
        <v>3307.31</v>
      </c>
      <c r="P346" s="80">
        <v>1</v>
      </c>
      <c r="Q346" s="40"/>
    </row>
    <row r="347" spans="1:17" ht="25.5" x14ac:dyDescent="0.2">
      <c r="A347" s="41">
        <v>341</v>
      </c>
      <c r="B347" s="18" t="s">
        <v>309</v>
      </c>
      <c r="C347" s="56">
        <v>1</v>
      </c>
      <c r="D347" s="69">
        <v>91.31</v>
      </c>
      <c r="E347" s="70">
        <v>42861</v>
      </c>
      <c r="F347" s="70">
        <v>18902.921300000002</v>
      </c>
      <c r="G347" s="71">
        <v>0.25690000000000002</v>
      </c>
      <c r="H347" s="72">
        <v>10916</v>
      </c>
      <c r="I347" s="73">
        <v>29054</v>
      </c>
      <c r="J347" s="74">
        <v>0.37569999999999998</v>
      </c>
      <c r="K347" s="75">
        <v>19947</v>
      </c>
      <c r="L347" s="76">
        <v>128588</v>
      </c>
      <c r="M347" s="77">
        <v>0.15509999999999999</v>
      </c>
      <c r="N347" s="78">
        <v>6927.89</v>
      </c>
      <c r="O347" s="79">
        <v>3307.31</v>
      </c>
      <c r="P347" s="80">
        <v>1</v>
      </c>
      <c r="Q347" s="40"/>
    </row>
    <row r="348" spans="1:17" x14ac:dyDescent="0.2">
      <c r="A348" s="41">
        <v>342</v>
      </c>
      <c r="B348" s="18" t="s">
        <v>110</v>
      </c>
      <c r="C348" s="56">
        <v>1</v>
      </c>
      <c r="D348" s="69">
        <v>312.14999999999998</v>
      </c>
      <c r="E348" s="70">
        <v>216464</v>
      </c>
      <c r="F348" s="70">
        <v>145229.2113</v>
      </c>
      <c r="G348" s="71">
        <v>0.5746</v>
      </c>
      <c r="H348" s="72">
        <v>124954</v>
      </c>
      <c r="I348" s="73">
        <v>205617</v>
      </c>
      <c r="J348" s="74">
        <v>0.60770000000000002</v>
      </c>
      <c r="K348" s="75">
        <v>111388</v>
      </c>
      <c r="L348" s="76">
        <v>198019</v>
      </c>
      <c r="M348" s="77">
        <v>0.5625</v>
      </c>
      <c r="N348" s="78">
        <v>13859.82</v>
      </c>
      <c r="O348" s="79">
        <v>3307.31</v>
      </c>
      <c r="P348" s="80">
        <v>1</v>
      </c>
      <c r="Q348" s="40"/>
    </row>
    <row r="349" spans="1:17" x14ac:dyDescent="0.2">
      <c r="A349" s="41">
        <v>343</v>
      </c>
      <c r="B349" s="18" t="s">
        <v>298</v>
      </c>
      <c r="C349" s="56">
        <v>3</v>
      </c>
      <c r="D349" s="69">
        <v>2814.32</v>
      </c>
      <c r="E349" s="70">
        <v>21493</v>
      </c>
      <c r="F349" s="70">
        <v>412593.00189999997</v>
      </c>
      <c r="G349" s="71">
        <v>0.74860000000000004</v>
      </c>
      <c r="H349" s="72">
        <v>2705</v>
      </c>
      <c r="I349" s="73">
        <v>19553</v>
      </c>
      <c r="J349" s="74">
        <v>0.13830000000000001</v>
      </c>
      <c r="K349" s="75">
        <v>17399</v>
      </c>
      <c r="L349" s="76">
        <v>33900</v>
      </c>
      <c r="M349" s="77">
        <v>0.51319999999999999</v>
      </c>
      <c r="N349" s="78">
        <v>11667.22</v>
      </c>
      <c r="O349" s="79">
        <v>3307.31</v>
      </c>
      <c r="P349" s="80">
        <v>1</v>
      </c>
      <c r="Q349" s="40"/>
    </row>
    <row r="350" spans="1:17" ht="25.5" x14ac:dyDescent="0.2">
      <c r="A350" s="41">
        <v>344</v>
      </c>
      <c r="B350" s="18" t="s">
        <v>301</v>
      </c>
      <c r="C350" s="56">
        <v>1</v>
      </c>
      <c r="D350" s="69">
        <v>318.47000000000003</v>
      </c>
      <c r="E350" s="70">
        <v>186830</v>
      </c>
      <c r="F350" s="70">
        <v>137654.50409999999</v>
      </c>
      <c r="G350" s="71">
        <v>0.56910000000000005</v>
      </c>
      <c r="H350" s="72">
        <v>69740</v>
      </c>
      <c r="I350" s="73">
        <v>163231</v>
      </c>
      <c r="J350" s="74">
        <v>0.42720000000000002</v>
      </c>
      <c r="K350" s="75">
        <v>123786</v>
      </c>
      <c r="L350" s="76">
        <v>266654</v>
      </c>
      <c r="M350" s="77">
        <v>0.4642</v>
      </c>
      <c r="N350" s="78">
        <v>7491.41</v>
      </c>
      <c r="O350" s="79">
        <v>3307.31</v>
      </c>
      <c r="P350" s="80">
        <v>1</v>
      </c>
      <c r="Q350" s="40"/>
    </row>
    <row r="351" spans="1:17" x14ac:dyDescent="0.2">
      <c r="A351" s="41">
        <v>345</v>
      </c>
      <c r="B351" s="18" t="s">
        <v>302</v>
      </c>
      <c r="C351" s="56">
        <v>1</v>
      </c>
      <c r="D351" s="69">
        <v>22.79</v>
      </c>
      <c r="E351" s="70">
        <v>82597</v>
      </c>
      <c r="F351" s="70">
        <v>6550.3453</v>
      </c>
      <c r="G351" s="71">
        <v>0.221</v>
      </c>
      <c r="H351" s="72">
        <v>40799</v>
      </c>
      <c r="I351" s="73">
        <v>76830</v>
      </c>
      <c r="J351" s="74">
        <v>0.53100000000000003</v>
      </c>
      <c r="K351" s="75">
        <v>48976</v>
      </c>
      <c r="L351" s="76">
        <v>117696</v>
      </c>
      <c r="M351" s="77">
        <v>0.41610000000000003</v>
      </c>
      <c r="N351" s="78">
        <v>6389.42</v>
      </c>
      <c r="O351" s="79">
        <v>3307.31</v>
      </c>
      <c r="P351" s="80">
        <v>1</v>
      </c>
      <c r="Q351" s="40"/>
    </row>
    <row r="352" spans="1:17" x14ac:dyDescent="0.2">
      <c r="A352" s="41">
        <v>346</v>
      </c>
      <c r="B352" s="18" t="s">
        <v>312</v>
      </c>
      <c r="C352" s="56">
        <v>1</v>
      </c>
      <c r="D352" s="69">
        <v>368.59</v>
      </c>
      <c r="E352" s="70">
        <v>275811</v>
      </c>
      <c r="F352" s="70">
        <v>193572.7922</v>
      </c>
      <c r="G352" s="71">
        <v>0.63260000000000005</v>
      </c>
      <c r="H352" s="72">
        <v>26114</v>
      </c>
      <c r="I352" s="73">
        <v>118160</v>
      </c>
      <c r="J352" s="74">
        <v>0.221</v>
      </c>
      <c r="K352" s="75">
        <v>93523</v>
      </c>
      <c r="L352" s="76">
        <v>1108866</v>
      </c>
      <c r="M352" s="77">
        <v>8.43E-2</v>
      </c>
      <c r="N352" s="78">
        <v>10619.22</v>
      </c>
      <c r="O352" s="79">
        <v>3307.31</v>
      </c>
      <c r="P352" s="80">
        <v>1</v>
      </c>
      <c r="Q352" s="40"/>
    </row>
    <row r="353" spans="1:17" x14ac:dyDescent="0.2">
      <c r="A353" s="41">
        <v>347</v>
      </c>
      <c r="B353" s="18" t="s">
        <v>307</v>
      </c>
      <c r="C353" s="56">
        <v>1</v>
      </c>
      <c r="D353" s="69">
        <v>193.59</v>
      </c>
      <c r="E353" s="70">
        <v>96502</v>
      </c>
      <c r="F353" s="70">
        <v>60138.335299999999</v>
      </c>
      <c r="G353" s="71">
        <v>0.42270000000000002</v>
      </c>
      <c r="H353" s="72">
        <v>18717</v>
      </c>
      <c r="I353" s="73">
        <v>90382</v>
      </c>
      <c r="J353" s="74">
        <v>0.20710000000000001</v>
      </c>
      <c r="K353" s="75">
        <v>79809</v>
      </c>
      <c r="L353" s="76">
        <v>322270</v>
      </c>
      <c r="M353" s="77">
        <v>0.24759999999999999</v>
      </c>
      <c r="N353" s="78">
        <v>5197.18</v>
      </c>
      <c r="O353" s="79">
        <v>3307.31</v>
      </c>
      <c r="P353" s="80">
        <v>1</v>
      </c>
      <c r="Q353" s="40"/>
    </row>
    <row r="354" spans="1:17" x14ac:dyDescent="0.2">
      <c r="A354" s="41">
        <v>348</v>
      </c>
      <c r="B354" s="18" t="s">
        <v>316</v>
      </c>
      <c r="C354" s="56">
        <v>1</v>
      </c>
      <c r="D354" s="69">
        <v>-32.090000000000003</v>
      </c>
      <c r="E354" s="70">
        <v>4487</v>
      </c>
      <c r="F354" s="70">
        <v>-2149.3409000000001</v>
      </c>
      <c r="G354" s="71">
        <v>0.2072</v>
      </c>
      <c r="H354" s="72">
        <v>369</v>
      </c>
      <c r="I354" s="73">
        <v>3957</v>
      </c>
      <c r="J354" s="74">
        <v>9.3299999999999994E-2</v>
      </c>
      <c r="K354" s="75">
        <v>3599</v>
      </c>
      <c r="L354" s="76">
        <v>42370</v>
      </c>
      <c r="M354" s="77">
        <v>8.4900000000000003E-2</v>
      </c>
      <c r="N354" s="78">
        <v>6869.09</v>
      </c>
      <c r="O354" s="79">
        <v>3307.31</v>
      </c>
      <c r="P354" s="81">
        <v>1</v>
      </c>
      <c r="Q354" s="40"/>
    </row>
    <row r="355" spans="1:17" x14ac:dyDescent="0.2">
      <c r="A355" s="41">
        <v>349</v>
      </c>
      <c r="B355" s="18" t="s">
        <v>308</v>
      </c>
      <c r="C355" s="56">
        <v>1</v>
      </c>
      <c r="D355" s="69">
        <v>175.17</v>
      </c>
      <c r="E355" s="70">
        <v>73177</v>
      </c>
      <c r="F355" s="70">
        <v>47386.665500000003</v>
      </c>
      <c r="G355" s="71">
        <v>0.37019999999999997</v>
      </c>
      <c r="H355" s="72">
        <v>134</v>
      </c>
      <c r="I355" s="73">
        <v>45720</v>
      </c>
      <c r="J355" s="74">
        <v>2.8999999999999998E-3</v>
      </c>
      <c r="K355" s="75">
        <v>45596</v>
      </c>
      <c r="L355" s="76">
        <v>173906</v>
      </c>
      <c r="M355" s="77">
        <v>0.26219999999999999</v>
      </c>
      <c r="N355" s="78">
        <v>9991.27</v>
      </c>
      <c r="O355" s="79">
        <v>3307.31</v>
      </c>
      <c r="P355" s="81">
        <v>1</v>
      </c>
      <c r="Q355" s="40"/>
    </row>
    <row r="356" spans="1:17" x14ac:dyDescent="0.2">
      <c r="A356" s="41">
        <v>350</v>
      </c>
      <c r="B356" s="18" t="s">
        <v>315</v>
      </c>
      <c r="C356" s="56">
        <v>1</v>
      </c>
      <c r="D356" s="69">
        <v>263.20999999999998</v>
      </c>
      <c r="E356" s="70">
        <v>1270296</v>
      </c>
      <c r="F356" s="70">
        <v>296655.19790000003</v>
      </c>
      <c r="G356" s="71">
        <v>0.71819999999999995</v>
      </c>
      <c r="H356" s="72">
        <v>117570</v>
      </c>
      <c r="I356" s="73">
        <v>1029232</v>
      </c>
      <c r="J356" s="74">
        <v>0.1142</v>
      </c>
      <c r="K356" s="75">
        <v>928506</v>
      </c>
      <c r="L356" s="76">
        <v>6868159</v>
      </c>
      <c r="M356" s="77">
        <v>0.13519999999999999</v>
      </c>
      <c r="N356" s="78">
        <v>5948.95</v>
      </c>
      <c r="O356" s="79">
        <v>3307.31</v>
      </c>
      <c r="P356" s="81">
        <v>1</v>
      </c>
      <c r="Q356" s="40"/>
    </row>
    <row r="357" spans="1:17" x14ac:dyDescent="0.2">
      <c r="A357" s="41">
        <v>351</v>
      </c>
      <c r="B357" s="18" t="s">
        <v>318</v>
      </c>
      <c r="C357" s="56">
        <v>1</v>
      </c>
      <c r="D357" s="69">
        <v>595.82000000000005</v>
      </c>
      <c r="E357" s="70">
        <v>1517</v>
      </c>
      <c r="F357" s="70">
        <v>23206.244699999999</v>
      </c>
      <c r="G357" s="71">
        <v>0.27350000000000002</v>
      </c>
      <c r="H357" s="72">
        <v>160</v>
      </c>
      <c r="I357" s="73">
        <v>1287</v>
      </c>
      <c r="J357" s="74">
        <v>0.12429999999999999</v>
      </c>
      <c r="K357" s="75">
        <v>1156</v>
      </c>
      <c r="L357" s="76">
        <v>4931</v>
      </c>
      <c r="M357" s="77">
        <v>0.2344</v>
      </c>
      <c r="N357" s="78">
        <v>10020.129999999999</v>
      </c>
      <c r="O357" s="79">
        <v>3307.31</v>
      </c>
      <c r="P357" s="81">
        <v>1</v>
      </c>
      <c r="Q357" s="40"/>
    </row>
    <row r="358" spans="1:17" ht="25.5" x14ac:dyDescent="0.2">
      <c r="A358" s="41">
        <v>352</v>
      </c>
      <c r="B358" s="18" t="s">
        <v>319</v>
      </c>
      <c r="C358" s="56">
        <v>1</v>
      </c>
      <c r="D358" s="69">
        <v>169.47</v>
      </c>
      <c r="E358" s="70">
        <v>186899</v>
      </c>
      <c r="F358" s="70">
        <v>73267.053</v>
      </c>
      <c r="G358" s="71">
        <v>0.46129999999999999</v>
      </c>
      <c r="H358" s="72">
        <v>23529</v>
      </c>
      <c r="I358" s="73">
        <v>176367</v>
      </c>
      <c r="J358" s="74">
        <v>0.13339999999999999</v>
      </c>
      <c r="K358" s="75">
        <v>154850</v>
      </c>
      <c r="L358" s="76">
        <v>580272</v>
      </c>
      <c r="M358" s="77">
        <v>0.26690000000000003</v>
      </c>
      <c r="N358" s="78">
        <v>4012.97</v>
      </c>
      <c r="O358" s="79">
        <v>3307.31</v>
      </c>
      <c r="P358" s="81">
        <v>1</v>
      </c>
      <c r="Q358" s="40"/>
    </row>
    <row r="359" spans="1:17" x14ac:dyDescent="0.2">
      <c r="A359" s="41">
        <v>353</v>
      </c>
      <c r="B359" s="18" t="s">
        <v>348</v>
      </c>
      <c r="C359" s="56">
        <v>1</v>
      </c>
      <c r="D359" s="69">
        <v>423.66</v>
      </c>
      <c r="E359" s="70">
        <v>7021</v>
      </c>
      <c r="F359" s="70">
        <v>35499.319300000003</v>
      </c>
      <c r="G359" s="71">
        <v>0.31769999999999998</v>
      </c>
      <c r="H359" s="72">
        <v>10</v>
      </c>
      <c r="I359" s="73">
        <v>6527</v>
      </c>
      <c r="J359" s="74">
        <v>1.5E-3</v>
      </c>
      <c r="K359" s="75">
        <v>6519</v>
      </c>
      <c r="L359" s="76">
        <v>16646</v>
      </c>
      <c r="M359" s="77">
        <v>0.3916</v>
      </c>
      <c r="N359" s="78">
        <v>5071.55</v>
      </c>
      <c r="O359" s="79">
        <v>3307.31</v>
      </c>
      <c r="P359" s="81">
        <v>1</v>
      </c>
      <c r="Q359" s="40"/>
    </row>
    <row r="360" spans="1:17" x14ac:dyDescent="0.2">
      <c r="A360" s="41">
        <v>354</v>
      </c>
      <c r="B360" s="18" t="s">
        <v>387</v>
      </c>
      <c r="C360" s="56">
        <v>1</v>
      </c>
      <c r="D360" s="69">
        <v>374.31</v>
      </c>
      <c r="E360" s="70">
        <v>101387</v>
      </c>
      <c r="F360" s="70">
        <v>119185.87699999999</v>
      </c>
      <c r="G360" s="71">
        <v>0.54420000000000002</v>
      </c>
      <c r="H360" s="72">
        <v>11753</v>
      </c>
      <c r="I360" s="73">
        <v>33215</v>
      </c>
      <c r="J360" s="74">
        <v>0.3538</v>
      </c>
      <c r="K360" s="75">
        <v>21820</v>
      </c>
      <c r="L360" s="76">
        <v>116433</v>
      </c>
      <c r="M360" s="77">
        <v>0.18740000000000001</v>
      </c>
      <c r="N360" s="78">
        <v>22165.119999999999</v>
      </c>
      <c r="O360" s="79">
        <v>3307.31</v>
      </c>
      <c r="P360" s="81">
        <v>1</v>
      </c>
      <c r="Q360" s="40"/>
    </row>
    <row r="361" spans="1:17" x14ac:dyDescent="0.2">
      <c r="A361" s="41">
        <v>355</v>
      </c>
      <c r="B361" s="18" t="s">
        <v>320</v>
      </c>
      <c r="C361" s="56">
        <v>0</v>
      </c>
      <c r="D361" s="69">
        <v>-37.520000000000003</v>
      </c>
      <c r="E361" s="70">
        <v>1688213</v>
      </c>
      <c r="F361" s="70">
        <v>-48749.958500000001</v>
      </c>
      <c r="G361" s="71">
        <v>0.1022</v>
      </c>
      <c r="H361" s="72">
        <v>9900</v>
      </c>
      <c r="I361" s="73">
        <v>1656158</v>
      </c>
      <c r="J361" s="74">
        <v>6.0000000000000001E-3</v>
      </c>
      <c r="K361" s="75">
        <v>1648887</v>
      </c>
      <c r="L361" s="76">
        <v>3279119</v>
      </c>
      <c r="M361" s="77">
        <v>0.50280000000000002</v>
      </c>
      <c r="N361" s="78">
        <v>2988.87</v>
      </c>
      <c r="O361" s="79">
        <v>3307.31</v>
      </c>
      <c r="P361" s="81">
        <v>0</v>
      </c>
      <c r="Q361" s="40"/>
    </row>
    <row r="362" spans="1:17" x14ac:dyDescent="0.2">
      <c r="A362" s="41">
        <v>356</v>
      </c>
      <c r="B362" s="18" t="s">
        <v>321</v>
      </c>
      <c r="C362" s="56">
        <v>1</v>
      </c>
      <c r="D362" s="69">
        <v>746.34</v>
      </c>
      <c r="E362" s="70">
        <v>124988</v>
      </c>
      <c r="F362" s="70">
        <v>263858.60230000003</v>
      </c>
      <c r="G362" s="71">
        <v>0.69610000000000005</v>
      </c>
      <c r="H362" s="72">
        <v>4624</v>
      </c>
      <c r="I362" s="73">
        <v>106931</v>
      </c>
      <c r="J362" s="74">
        <v>4.3200000000000002E-2</v>
      </c>
      <c r="K362" s="75">
        <v>102748</v>
      </c>
      <c r="L362" s="76">
        <v>775115</v>
      </c>
      <c r="M362" s="77">
        <v>0.1326</v>
      </c>
      <c r="N362" s="78">
        <v>13160.52</v>
      </c>
      <c r="O362" s="79">
        <v>3307.31</v>
      </c>
      <c r="P362" s="81">
        <v>1</v>
      </c>
      <c r="Q362" s="40"/>
    </row>
    <row r="363" spans="1:17" ht="25.5" x14ac:dyDescent="0.2">
      <c r="A363" s="41">
        <v>357</v>
      </c>
      <c r="B363" s="18" t="s">
        <v>356</v>
      </c>
      <c r="C363" s="56">
        <v>3</v>
      </c>
      <c r="D363" s="69">
        <v>1681.47</v>
      </c>
      <c r="E363" s="70">
        <v>995879</v>
      </c>
      <c r="F363" s="70">
        <v>1677997.6491</v>
      </c>
      <c r="G363" s="71">
        <v>0.96130000000000004</v>
      </c>
      <c r="H363" s="72">
        <v>176913</v>
      </c>
      <c r="I363" s="73">
        <v>671565</v>
      </c>
      <c r="J363" s="74">
        <v>0.26340000000000002</v>
      </c>
      <c r="K363" s="75">
        <v>520242</v>
      </c>
      <c r="L363" s="76">
        <v>1190286</v>
      </c>
      <c r="M363" s="77">
        <v>0.43709999999999999</v>
      </c>
      <c r="N363" s="78">
        <v>16049.14</v>
      </c>
      <c r="O363" s="79">
        <v>3307.31</v>
      </c>
      <c r="P363" s="81">
        <v>1</v>
      </c>
      <c r="Q363" s="40"/>
    </row>
    <row r="364" spans="1:17" ht="25.5" x14ac:dyDescent="0.2">
      <c r="A364" s="41">
        <v>358</v>
      </c>
      <c r="B364" s="18" t="s">
        <v>314</v>
      </c>
      <c r="C364" s="56">
        <v>1</v>
      </c>
      <c r="D364" s="69">
        <v>731.51</v>
      </c>
      <c r="E364" s="70">
        <v>175642</v>
      </c>
      <c r="F364" s="70">
        <v>306572.48910000001</v>
      </c>
      <c r="G364" s="71">
        <v>0.7238</v>
      </c>
      <c r="H364" s="72">
        <v>7767</v>
      </c>
      <c r="I364" s="73">
        <v>131885</v>
      </c>
      <c r="J364" s="74">
        <v>5.8900000000000001E-2</v>
      </c>
      <c r="K364" s="75">
        <v>125111</v>
      </c>
      <c r="L364" s="76">
        <v>377477</v>
      </c>
      <c r="M364" s="77">
        <v>0.33139999999999997</v>
      </c>
      <c r="N364" s="78">
        <v>10129.11</v>
      </c>
      <c r="O364" s="79">
        <v>3307.31</v>
      </c>
      <c r="P364" s="81">
        <v>1</v>
      </c>
      <c r="Q364" s="40"/>
    </row>
    <row r="365" spans="1:17" x14ac:dyDescent="0.2">
      <c r="A365" s="41">
        <v>359</v>
      </c>
      <c r="B365" s="26" t="s">
        <v>347</v>
      </c>
      <c r="C365" s="82">
        <v>1</v>
      </c>
      <c r="D365" s="69">
        <v>189.67</v>
      </c>
      <c r="E365" s="70">
        <v>170809</v>
      </c>
      <c r="F365" s="70">
        <v>78387.492100000003</v>
      </c>
      <c r="G365" s="71">
        <v>0.47239999999999999</v>
      </c>
      <c r="H365" s="72">
        <v>18489</v>
      </c>
      <c r="I365" s="73">
        <v>148329</v>
      </c>
      <c r="J365" s="74">
        <v>0.1246</v>
      </c>
      <c r="K365" s="75">
        <v>131234</v>
      </c>
      <c r="L365" s="76">
        <v>380557</v>
      </c>
      <c r="M365" s="77">
        <v>0.3448</v>
      </c>
      <c r="N365" s="78">
        <v>6861.64</v>
      </c>
      <c r="O365" s="83">
        <v>3307.31</v>
      </c>
      <c r="P365" s="81">
        <v>1</v>
      </c>
    </row>
    <row r="366" spans="1:17" x14ac:dyDescent="0.2">
      <c r="A366" s="41">
        <v>360</v>
      </c>
      <c r="B366" s="26" t="s">
        <v>317</v>
      </c>
      <c r="C366" s="82">
        <v>1</v>
      </c>
      <c r="D366" s="69">
        <v>44.79</v>
      </c>
      <c r="E366" s="70">
        <v>145861</v>
      </c>
      <c r="F366" s="70">
        <v>17106.517199999998</v>
      </c>
      <c r="G366" s="71">
        <v>0.24590000000000001</v>
      </c>
      <c r="H366" s="72">
        <v>926</v>
      </c>
      <c r="I366" s="73">
        <v>89310</v>
      </c>
      <c r="J366" s="74">
        <v>1.04E-2</v>
      </c>
      <c r="K366" s="75">
        <v>88490</v>
      </c>
      <c r="L366" s="76">
        <v>1209302</v>
      </c>
      <c r="M366" s="77">
        <v>7.3200000000000001E-2</v>
      </c>
      <c r="N366" s="78">
        <v>6429.42</v>
      </c>
      <c r="O366" s="83">
        <v>3307.31</v>
      </c>
      <c r="P366" s="81">
        <v>1</v>
      </c>
    </row>
    <row r="367" spans="1:17" x14ac:dyDescent="0.2">
      <c r="A367" s="41">
        <v>361</v>
      </c>
      <c r="B367" s="26" t="s">
        <v>333</v>
      </c>
      <c r="C367" s="82">
        <v>3</v>
      </c>
      <c r="D367" s="69">
        <v>6404.26</v>
      </c>
      <c r="E367" s="70">
        <v>83719</v>
      </c>
      <c r="F367" s="70">
        <v>1853024.1274000001</v>
      </c>
      <c r="G367" s="71">
        <v>0.96960000000000002</v>
      </c>
      <c r="H367" s="72">
        <v>8553</v>
      </c>
      <c r="I367" s="73">
        <v>73009</v>
      </c>
      <c r="J367" s="74">
        <v>0.1171</v>
      </c>
      <c r="K367" s="75">
        <v>71049</v>
      </c>
      <c r="L367" s="76">
        <v>92058</v>
      </c>
      <c r="M367" s="77">
        <v>0.77180000000000004</v>
      </c>
      <c r="N367" s="78">
        <v>26135.7</v>
      </c>
      <c r="O367" s="83">
        <v>3307.31</v>
      </c>
      <c r="P367" s="81">
        <v>1</v>
      </c>
    </row>
    <row r="368" spans="1:17" x14ac:dyDescent="0.2">
      <c r="A368" s="41">
        <v>362</v>
      </c>
      <c r="B368" s="26" t="s">
        <v>385</v>
      </c>
      <c r="C368" s="82">
        <v>1</v>
      </c>
      <c r="D368" s="69">
        <v>756.48</v>
      </c>
      <c r="E368" s="70">
        <v>131465</v>
      </c>
      <c r="F368" s="70">
        <v>274285.05440000002</v>
      </c>
      <c r="G368" s="71">
        <v>0.70440000000000003</v>
      </c>
      <c r="H368" s="72">
        <v>487</v>
      </c>
      <c r="I368" s="73">
        <v>122656</v>
      </c>
      <c r="J368" s="74">
        <v>4.0000000000000001E-3</v>
      </c>
      <c r="K368" s="75">
        <v>122349</v>
      </c>
      <c r="L368" s="76">
        <v>163324</v>
      </c>
      <c r="M368" s="77">
        <v>0.74909999999999999</v>
      </c>
      <c r="N368" s="78">
        <v>9089.66</v>
      </c>
      <c r="O368" s="83">
        <v>3307.31</v>
      </c>
      <c r="P368" s="81">
        <v>1</v>
      </c>
    </row>
    <row r="369" spans="1:17" x14ac:dyDescent="0.2">
      <c r="A369" s="41">
        <v>501</v>
      </c>
      <c r="B369" s="26" t="s">
        <v>351</v>
      </c>
      <c r="C369" s="82">
        <v>1</v>
      </c>
      <c r="D369" s="69">
        <v>0</v>
      </c>
      <c r="E369" s="70">
        <v>37582270</v>
      </c>
      <c r="F369" s="70">
        <v>0</v>
      </c>
      <c r="G369" s="71">
        <v>0</v>
      </c>
      <c r="H369" s="72">
        <v>1123012</v>
      </c>
      <c r="I369" s="73">
        <v>36409611</v>
      </c>
      <c r="J369" s="74">
        <v>3.0800000000000001E-2</v>
      </c>
      <c r="K369" s="75">
        <v>36195504</v>
      </c>
      <c r="L369" s="76">
        <v>51088054</v>
      </c>
      <c r="M369" s="77">
        <v>0.70850000000000002</v>
      </c>
      <c r="N369" s="78">
        <v>3449.98</v>
      </c>
      <c r="O369" s="83">
        <v>3307.31</v>
      </c>
      <c r="P369" s="81">
        <v>1</v>
      </c>
    </row>
    <row r="370" spans="1:17" ht="25.5" x14ac:dyDescent="0.2">
      <c r="A370" s="41">
        <v>502</v>
      </c>
      <c r="B370" s="26" t="s">
        <v>352</v>
      </c>
      <c r="C370" s="82">
        <v>1</v>
      </c>
      <c r="D370" s="69">
        <v>0</v>
      </c>
      <c r="E370" s="70">
        <v>460193</v>
      </c>
      <c r="F370" s="70">
        <v>0</v>
      </c>
      <c r="G370" s="71">
        <v>0</v>
      </c>
      <c r="H370" s="72">
        <v>408947</v>
      </c>
      <c r="I370" s="73">
        <v>443874</v>
      </c>
      <c r="J370" s="74">
        <v>0.92130000000000001</v>
      </c>
      <c r="K370" s="75">
        <v>36040</v>
      </c>
      <c r="L370" s="76">
        <v>82603</v>
      </c>
      <c r="M370" s="77">
        <v>0.43630000000000002</v>
      </c>
      <c r="N370" s="78">
        <v>5908.8</v>
      </c>
      <c r="O370" s="83">
        <v>3307.31</v>
      </c>
      <c r="P370" s="81">
        <v>1</v>
      </c>
    </row>
    <row r="371" spans="1:17" ht="13.5" thickBot="1" x14ac:dyDescent="0.25">
      <c r="A371" s="41">
        <v>503</v>
      </c>
      <c r="B371" s="26" t="s">
        <v>353</v>
      </c>
      <c r="C371" s="82">
        <v>0</v>
      </c>
      <c r="D371" s="69">
        <v>0</v>
      </c>
      <c r="E371" s="70">
        <v>0</v>
      </c>
      <c r="F371" s="70">
        <v>0</v>
      </c>
      <c r="G371" s="71">
        <v>0</v>
      </c>
      <c r="H371" s="72">
        <v>0</v>
      </c>
      <c r="I371" s="73">
        <v>0</v>
      </c>
      <c r="J371" s="74">
        <v>0</v>
      </c>
      <c r="K371" s="75">
        <v>0</v>
      </c>
      <c r="L371" s="76">
        <v>0</v>
      </c>
      <c r="M371" s="77">
        <v>0</v>
      </c>
      <c r="N371" s="78">
        <v>0</v>
      </c>
      <c r="O371" s="83">
        <v>3307.31</v>
      </c>
      <c r="P371" s="81">
        <v>0</v>
      </c>
      <c r="Q371" s="23"/>
    </row>
    <row r="372" spans="1:17" x14ac:dyDescent="0.2">
      <c r="A372" s="96"/>
      <c r="B372" s="96"/>
      <c r="C372" s="97"/>
      <c r="D372" s="98"/>
      <c r="E372" s="99"/>
      <c r="F372" s="99"/>
      <c r="G372" s="100"/>
      <c r="H372" s="99"/>
      <c r="I372" s="99"/>
      <c r="J372" s="100"/>
      <c r="K372" s="101"/>
      <c r="L372" s="101"/>
      <c r="M372" s="100"/>
      <c r="N372" s="98"/>
      <c r="O372" s="98"/>
      <c r="P372" s="85">
        <v>1</v>
      </c>
      <c r="Q372" s="23"/>
    </row>
    <row r="373" spans="1:17" x14ac:dyDescent="0.2">
      <c r="A373" s="26"/>
      <c r="B373" s="26"/>
      <c r="C373" s="82"/>
      <c r="D373" s="91"/>
      <c r="E373" s="92"/>
      <c r="F373" s="92"/>
      <c r="G373" s="93"/>
      <c r="H373" s="92"/>
      <c r="I373" s="92"/>
      <c r="J373" s="93"/>
      <c r="K373" s="94"/>
      <c r="L373" s="94"/>
      <c r="M373" s="93"/>
      <c r="N373" s="91"/>
      <c r="O373" s="91"/>
      <c r="P373" s="84">
        <v>0</v>
      </c>
      <c r="Q373" s="23"/>
    </row>
    <row r="374" spans="1:17" x14ac:dyDescent="0.2">
      <c r="A374" s="26"/>
      <c r="B374" s="26"/>
      <c r="C374" s="82"/>
      <c r="D374" s="91"/>
      <c r="E374" s="92"/>
      <c r="F374" s="92"/>
      <c r="G374" s="93"/>
      <c r="H374" s="92"/>
      <c r="I374" s="92"/>
      <c r="J374" s="93"/>
      <c r="K374" s="94"/>
      <c r="L374" s="94"/>
      <c r="M374" s="93"/>
      <c r="N374" s="91"/>
      <c r="O374" s="91"/>
      <c r="P374" s="23">
        <v>1</v>
      </c>
      <c r="Q374" s="23"/>
    </row>
    <row r="375" spans="1:17" x14ac:dyDescent="0.2">
      <c r="A375" s="26"/>
      <c r="B375" s="26"/>
      <c r="C375" s="82"/>
      <c r="D375" s="91"/>
      <c r="E375" s="92"/>
      <c r="F375" s="92"/>
      <c r="G375" s="93"/>
      <c r="H375" s="92"/>
      <c r="I375" s="92"/>
      <c r="J375" s="93"/>
      <c r="K375" s="94"/>
      <c r="L375" s="94"/>
      <c r="M375" s="93"/>
      <c r="N375" s="91"/>
      <c r="O375" s="91"/>
      <c r="P375" s="23">
        <v>1</v>
      </c>
      <c r="Q375" s="23"/>
    </row>
    <row r="376" spans="1:17" x14ac:dyDescent="0.2">
      <c r="A376" s="26"/>
      <c r="B376" s="26"/>
      <c r="C376" s="82"/>
      <c r="D376" s="91"/>
      <c r="E376" s="92"/>
      <c r="F376" s="92"/>
      <c r="G376" s="93"/>
      <c r="H376" s="92"/>
      <c r="I376" s="92"/>
      <c r="J376" s="93"/>
      <c r="K376" s="94"/>
      <c r="L376" s="94"/>
      <c r="M376" s="93"/>
      <c r="N376" s="91"/>
      <c r="O376" s="91"/>
      <c r="P376" s="23">
        <v>1</v>
      </c>
      <c r="Q376" s="23"/>
    </row>
    <row r="377" spans="1:17" x14ac:dyDescent="0.2">
      <c r="A377" s="26"/>
      <c r="B377" s="26"/>
      <c r="C377" s="82"/>
      <c r="D377" s="91"/>
      <c r="E377" s="92"/>
      <c r="F377" s="92"/>
      <c r="G377" s="93"/>
      <c r="H377" s="92"/>
      <c r="I377" s="92"/>
      <c r="J377" s="93"/>
      <c r="K377" s="94"/>
      <c r="L377" s="94"/>
      <c r="M377" s="93"/>
      <c r="N377" s="91"/>
      <c r="O377" s="91"/>
      <c r="P377" s="23">
        <v>1</v>
      </c>
      <c r="Q377" s="23"/>
    </row>
    <row r="378" spans="1:17" x14ac:dyDescent="0.2">
      <c r="A378" s="26"/>
      <c r="B378" s="26"/>
      <c r="C378" s="82"/>
      <c r="D378" s="91"/>
      <c r="E378" s="92"/>
      <c r="F378" s="92"/>
      <c r="G378" s="93"/>
      <c r="H378" s="92"/>
      <c r="I378" s="92"/>
      <c r="J378" s="93"/>
      <c r="K378" s="94"/>
      <c r="L378" s="94"/>
      <c r="M378" s="93"/>
      <c r="N378" s="91"/>
      <c r="O378" s="91"/>
      <c r="P378" s="23">
        <v>1</v>
      </c>
      <c r="Q378" s="23"/>
    </row>
    <row r="379" spans="1:17" x14ac:dyDescent="0.2">
      <c r="A379" s="26"/>
      <c r="B379" s="26"/>
      <c r="C379" s="82"/>
      <c r="D379" s="91"/>
      <c r="E379" s="92"/>
      <c r="F379" s="92"/>
      <c r="G379" s="93"/>
      <c r="H379" s="92"/>
      <c r="I379" s="92"/>
      <c r="J379" s="93"/>
      <c r="K379" s="94"/>
      <c r="L379" s="94"/>
      <c r="M379" s="93"/>
      <c r="N379" s="91"/>
      <c r="O379" s="91"/>
      <c r="P379" s="23">
        <v>0</v>
      </c>
      <c r="Q379" s="23"/>
    </row>
    <row r="380" spans="1:17" x14ac:dyDescent="0.2">
      <c r="A380" s="26"/>
      <c r="B380" s="26"/>
      <c r="C380" s="82"/>
      <c r="D380" s="91"/>
      <c r="E380" s="92"/>
      <c r="F380" s="92"/>
      <c r="G380" s="93"/>
      <c r="H380" s="92"/>
      <c r="I380" s="92"/>
      <c r="J380" s="93"/>
      <c r="K380" s="94"/>
      <c r="L380" s="94"/>
      <c r="M380" s="93"/>
      <c r="N380" s="91"/>
      <c r="O380" s="91"/>
      <c r="P380" s="23">
        <v>1</v>
      </c>
      <c r="Q380" s="23"/>
    </row>
    <row r="381" spans="1:17" x14ac:dyDescent="0.2">
      <c r="A381" s="26"/>
      <c r="B381" s="26"/>
      <c r="C381" s="82"/>
      <c r="D381" s="91"/>
      <c r="E381" s="92"/>
      <c r="F381" s="92"/>
      <c r="G381" s="93"/>
      <c r="H381" s="92"/>
      <c r="I381" s="92"/>
      <c r="J381" s="93"/>
      <c r="K381" s="94"/>
      <c r="L381" s="94"/>
      <c r="M381" s="93"/>
      <c r="N381" s="91"/>
      <c r="O381" s="91"/>
      <c r="P381" s="23">
        <v>1</v>
      </c>
      <c r="Q381" s="23"/>
    </row>
    <row r="382" spans="1:17" x14ac:dyDescent="0.2">
      <c r="A382" s="26"/>
      <c r="B382" s="26"/>
      <c r="C382" s="82"/>
      <c r="D382" s="91"/>
      <c r="E382" s="92"/>
      <c r="F382" s="92"/>
      <c r="G382" s="93"/>
      <c r="H382" s="92"/>
      <c r="I382" s="92"/>
      <c r="J382" s="93"/>
      <c r="K382" s="94"/>
      <c r="L382" s="94"/>
      <c r="M382" s="93"/>
      <c r="N382" s="91"/>
      <c r="O382" s="91"/>
      <c r="P382" s="23">
        <v>0</v>
      </c>
      <c r="Q382" s="23"/>
    </row>
    <row r="383" spans="1:17" x14ac:dyDescent="0.2">
      <c r="A383" s="23"/>
      <c r="B383" s="23"/>
    </row>
    <row r="384" spans="1:17" x14ac:dyDescent="0.2">
      <c r="A384" s="23"/>
      <c r="B384" s="23"/>
    </row>
    <row r="385" spans="1:2" x14ac:dyDescent="0.2">
      <c r="A385" s="23"/>
      <c r="B385" s="23"/>
    </row>
  </sheetData>
  <mergeCells count="5">
    <mergeCell ref="K3:M3"/>
    <mergeCell ref="N3:P3"/>
    <mergeCell ref="C4:C5"/>
    <mergeCell ref="D3:G4"/>
    <mergeCell ref="H3:J3"/>
  </mergeCells>
  <phoneticPr fontId="0" type="noConversion"/>
  <conditionalFormatting sqref="A4 A374:O382 A7:P373">
    <cfRule type="expression" dxfId="2" priority="10" stopIfTrue="1">
      <formula>$C4=0</formula>
    </cfRule>
    <cfRule type="expression" dxfId="1" priority="11" stopIfTrue="1">
      <formula>$C4=3</formula>
    </cfRule>
    <cfRule type="expression" dxfId="0" priority="12" stopIfTrue="1">
      <formula>$C4=2</formula>
    </cfRule>
  </conditionalFormatting>
  <pageMargins left="0.31496062992125984" right="0.31496062992125984" top="0.59055118110236227" bottom="0.59055118110236227" header="0.11811023622047245" footer="0.11811023622047245"/>
  <pageSetup paperSize="9" scale="59" fitToHeight="0" orientation="landscape" r:id="rId1"/>
  <headerFooter alignWithMargins="0">
    <oddHeader>&amp;C&amp;"MS Sans Serif,Fett"&amp;12Anhang 3
Berechnungsergebnisse</oddHeader>
    <oddFooter>&amp;C&amp;"MS Sans Serif,Fett"Krankheitsauswahl für das Ausgleichsjahr 2014
Stand 25.02.2012
&amp;R&amp;"MS Sans Serif,Fett"Seite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2"/>
  <sheetViews>
    <sheetView workbookViewId="0">
      <pane ySplit="2" topLeftCell="A3" activePane="bottomLeft" state="frozen"/>
      <selection pane="bottomLeft" activeCell="B8" sqref="B8"/>
    </sheetView>
  </sheetViews>
  <sheetFormatPr baseColWidth="10" defaultRowHeight="12.75" x14ac:dyDescent="0.2"/>
  <cols>
    <col min="1" max="1" width="4.140625" style="3" bestFit="1" customWidth="1"/>
    <col min="2" max="2" width="114.7109375" style="3" customWidth="1"/>
    <col min="3" max="16384" width="11.42578125" style="3"/>
  </cols>
  <sheetData>
    <row r="1" spans="1:2" ht="13.5" thickBot="1" x14ac:dyDescent="0.25"/>
    <row r="2" spans="1:2" ht="13.5" thickBot="1" x14ac:dyDescent="0.25">
      <c r="A2" s="107" t="s">
        <v>12</v>
      </c>
      <c r="B2" s="108" t="s">
        <v>11</v>
      </c>
    </row>
    <row r="3" spans="1:2" x14ac:dyDescent="0.2">
      <c r="A3" s="103">
        <v>5</v>
      </c>
      <c r="B3" s="104" t="s">
        <v>388</v>
      </c>
    </row>
    <row r="4" spans="1:2" x14ac:dyDescent="0.2">
      <c r="A4" s="103">
        <v>14</v>
      </c>
      <c r="B4" s="104" t="s">
        <v>364</v>
      </c>
    </row>
    <row r="5" spans="1:2" x14ac:dyDescent="0.2">
      <c r="A5" s="103">
        <v>15</v>
      </c>
      <c r="B5" s="104" t="s">
        <v>23</v>
      </c>
    </row>
    <row r="6" spans="1:2" x14ac:dyDescent="0.2">
      <c r="A6" s="103">
        <v>24</v>
      </c>
      <c r="B6" s="104" t="s">
        <v>41</v>
      </c>
    </row>
    <row r="7" spans="1:2" x14ac:dyDescent="0.2">
      <c r="A7" s="103">
        <v>25</v>
      </c>
      <c r="B7" s="104" t="s">
        <v>42</v>
      </c>
    </row>
    <row r="8" spans="1:2" x14ac:dyDescent="0.2">
      <c r="A8" s="103">
        <v>26</v>
      </c>
      <c r="B8" s="104" t="s">
        <v>43</v>
      </c>
    </row>
    <row r="9" spans="1:2" x14ac:dyDescent="0.2">
      <c r="A9" s="103">
        <v>27</v>
      </c>
      <c r="B9" s="104" t="s">
        <v>48</v>
      </c>
    </row>
    <row r="10" spans="1:2" x14ac:dyDescent="0.2">
      <c r="A10" s="103">
        <v>28</v>
      </c>
      <c r="B10" s="104" t="s">
        <v>44</v>
      </c>
    </row>
    <row r="11" spans="1:2" x14ac:dyDescent="0.2">
      <c r="A11" s="103">
        <v>31</v>
      </c>
      <c r="B11" s="104" t="s">
        <v>47</v>
      </c>
    </row>
    <row r="12" spans="1:2" x14ac:dyDescent="0.2">
      <c r="A12" s="103">
        <v>32</v>
      </c>
      <c r="B12" s="104" t="s">
        <v>344</v>
      </c>
    </row>
    <row r="13" spans="1:2" x14ac:dyDescent="0.2">
      <c r="A13" s="103">
        <v>33</v>
      </c>
      <c r="B13" s="104" t="s">
        <v>49</v>
      </c>
    </row>
    <row r="14" spans="1:2" x14ac:dyDescent="0.2">
      <c r="A14" s="103">
        <v>35</v>
      </c>
      <c r="B14" s="104" t="s">
        <v>51</v>
      </c>
    </row>
    <row r="15" spans="1:2" x14ac:dyDescent="0.2">
      <c r="A15" s="103">
        <v>36</v>
      </c>
      <c r="B15" s="104" t="s">
        <v>52</v>
      </c>
    </row>
    <row r="16" spans="1:2" x14ac:dyDescent="0.2">
      <c r="A16" s="103">
        <v>43</v>
      </c>
      <c r="B16" s="104" t="s">
        <v>58</v>
      </c>
    </row>
    <row r="17" spans="1:2" x14ac:dyDescent="0.2">
      <c r="A17" s="103">
        <v>44</v>
      </c>
      <c r="B17" s="104" t="s">
        <v>127</v>
      </c>
    </row>
    <row r="18" spans="1:2" x14ac:dyDescent="0.2">
      <c r="A18" s="103">
        <v>47</v>
      </c>
      <c r="B18" s="104" t="s">
        <v>132</v>
      </c>
    </row>
    <row r="19" spans="1:2" x14ac:dyDescent="0.2">
      <c r="A19" s="103">
        <v>48</v>
      </c>
      <c r="B19" s="104" t="s">
        <v>128</v>
      </c>
    </row>
    <row r="20" spans="1:2" x14ac:dyDescent="0.2">
      <c r="A20" s="103">
        <v>49</v>
      </c>
      <c r="B20" s="104" t="s">
        <v>355</v>
      </c>
    </row>
    <row r="21" spans="1:2" x14ac:dyDescent="0.2">
      <c r="A21" s="103">
        <v>50</v>
      </c>
      <c r="B21" s="104" t="s">
        <v>133</v>
      </c>
    </row>
    <row r="22" spans="1:2" x14ac:dyDescent="0.2">
      <c r="A22" s="103">
        <v>58</v>
      </c>
      <c r="B22" s="104" t="s">
        <v>59</v>
      </c>
    </row>
    <row r="23" spans="1:2" x14ac:dyDescent="0.2">
      <c r="A23" s="103">
        <v>61</v>
      </c>
      <c r="B23" s="104" t="s">
        <v>61</v>
      </c>
    </row>
    <row r="24" spans="1:2" x14ac:dyDescent="0.2">
      <c r="A24" s="103">
        <v>69</v>
      </c>
      <c r="B24" s="104" t="s">
        <v>69</v>
      </c>
    </row>
    <row r="25" spans="1:2" x14ac:dyDescent="0.2">
      <c r="A25" s="103">
        <v>77</v>
      </c>
      <c r="B25" s="104" t="s">
        <v>139</v>
      </c>
    </row>
    <row r="26" spans="1:2" x14ac:dyDescent="0.2">
      <c r="A26" s="103">
        <v>79</v>
      </c>
      <c r="B26" s="104" t="s">
        <v>140</v>
      </c>
    </row>
    <row r="27" spans="1:2" x14ac:dyDescent="0.2">
      <c r="A27" s="103">
        <v>80</v>
      </c>
      <c r="B27" s="104" t="s">
        <v>142</v>
      </c>
    </row>
    <row r="28" spans="1:2" x14ac:dyDescent="0.2">
      <c r="A28" s="103">
        <v>81</v>
      </c>
      <c r="B28" s="104" t="s">
        <v>141</v>
      </c>
    </row>
    <row r="29" spans="1:2" x14ac:dyDescent="0.2">
      <c r="A29" s="103">
        <v>82</v>
      </c>
      <c r="B29" s="104" t="s">
        <v>362</v>
      </c>
    </row>
    <row r="30" spans="1:2" x14ac:dyDescent="0.2">
      <c r="A30" s="103">
        <v>85</v>
      </c>
      <c r="B30" s="104" t="s">
        <v>346</v>
      </c>
    </row>
    <row r="31" spans="1:2" x14ac:dyDescent="0.2">
      <c r="A31" s="103">
        <v>86</v>
      </c>
      <c r="B31" s="104" t="s">
        <v>386</v>
      </c>
    </row>
    <row r="32" spans="1:2" x14ac:dyDescent="0.2">
      <c r="A32" s="103">
        <v>87</v>
      </c>
      <c r="B32" s="104" t="s">
        <v>145</v>
      </c>
    </row>
    <row r="33" spans="1:2" x14ac:dyDescent="0.2">
      <c r="A33" s="103">
        <v>92</v>
      </c>
      <c r="B33" s="104" t="s">
        <v>335</v>
      </c>
    </row>
    <row r="34" spans="1:2" x14ac:dyDescent="0.2">
      <c r="A34" s="103">
        <v>93</v>
      </c>
      <c r="B34" s="104" t="s">
        <v>354</v>
      </c>
    </row>
    <row r="35" spans="1:2" x14ac:dyDescent="0.2">
      <c r="A35" s="103">
        <v>99</v>
      </c>
      <c r="B35" s="104" t="s">
        <v>152</v>
      </c>
    </row>
    <row r="36" spans="1:2" x14ac:dyDescent="0.2">
      <c r="A36" s="103">
        <v>100</v>
      </c>
      <c r="B36" s="104" t="s">
        <v>158</v>
      </c>
    </row>
    <row r="37" spans="1:2" x14ac:dyDescent="0.2">
      <c r="A37" s="103">
        <v>101</v>
      </c>
      <c r="B37" s="104" t="s">
        <v>161</v>
      </c>
    </row>
    <row r="38" spans="1:2" x14ac:dyDescent="0.2">
      <c r="A38" s="103">
        <v>103</v>
      </c>
      <c r="B38" s="104" t="s">
        <v>157</v>
      </c>
    </row>
    <row r="39" spans="1:2" x14ac:dyDescent="0.2">
      <c r="A39" s="103">
        <v>104</v>
      </c>
      <c r="B39" s="104" t="s">
        <v>159</v>
      </c>
    </row>
    <row r="40" spans="1:2" x14ac:dyDescent="0.2">
      <c r="A40" s="103">
        <v>109</v>
      </c>
      <c r="B40" s="104" t="s">
        <v>186</v>
      </c>
    </row>
    <row r="41" spans="1:2" x14ac:dyDescent="0.2">
      <c r="A41" s="103">
        <v>111</v>
      </c>
      <c r="B41" s="104" t="s">
        <v>357</v>
      </c>
    </row>
    <row r="42" spans="1:2" x14ac:dyDescent="0.2">
      <c r="A42" s="103">
        <v>117</v>
      </c>
      <c r="B42" s="104" t="s">
        <v>372</v>
      </c>
    </row>
    <row r="43" spans="1:2" x14ac:dyDescent="0.2">
      <c r="A43" s="103">
        <v>118</v>
      </c>
      <c r="B43" s="104" t="s">
        <v>155</v>
      </c>
    </row>
    <row r="44" spans="1:2" x14ac:dyDescent="0.2">
      <c r="A44" s="103">
        <v>120</v>
      </c>
      <c r="B44" s="104" t="s">
        <v>153</v>
      </c>
    </row>
    <row r="45" spans="1:2" x14ac:dyDescent="0.2">
      <c r="A45" s="103">
        <v>121</v>
      </c>
      <c r="B45" s="104" t="s">
        <v>151</v>
      </c>
    </row>
    <row r="46" spans="1:2" x14ac:dyDescent="0.2">
      <c r="A46" s="103">
        <v>123</v>
      </c>
      <c r="B46" s="104" t="s">
        <v>160</v>
      </c>
    </row>
    <row r="47" spans="1:2" x14ac:dyDescent="0.2">
      <c r="A47" s="103">
        <v>151</v>
      </c>
      <c r="B47" s="104" t="s">
        <v>175</v>
      </c>
    </row>
    <row r="48" spans="1:2" x14ac:dyDescent="0.2">
      <c r="A48" s="103">
        <v>152</v>
      </c>
      <c r="B48" s="104" t="s">
        <v>179</v>
      </c>
    </row>
    <row r="49" spans="1:2" x14ac:dyDescent="0.2">
      <c r="A49" s="103">
        <v>153</v>
      </c>
      <c r="B49" s="104" t="s">
        <v>171</v>
      </c>
    </row>
    <row r="50" spans="1:2" x14ac:dyDescent="0.2">
      <c r="A50" s="103">
        <v>154</v>
      </c>
      <c r="B50" s="104" t="s">
        <v>169</v>
      </c>
    </row>
    <row r="51" spans="1:2" x14ac:dyDescent="0.2">
      <c r="A51" s="103">
        <v>159</v>
      </c>
      <c r="B51" s="104" t="s">
        <v>181</v>
      </c>
    </row>
    <row r="52" spans="1:2" x14ac:dyDescent="0.2">
      <c r="A52" s="103">
        <v>160</v>
      </c>
      <c r="B52" s="104" t="s">
        <v>180</v>
      </c>
    </row>
    <row r="53" spans="1:2" x14ac:dyDescent="0.2">
      <c r="A53" s="103">
        <v>162</v>
      </c>
      <c r="B53" s="104" t="s">
        <v>168</v>
      </c>
    </row>
    <row r="54" spans="1:2" x14ac:dyDescent="0.2">
      <c r="A54" s="103">
        <v>164</v>
      </c>
      <c r="B54" s="104" t="s">
        <v>189</v>
      </c>
    </row>
    <row r="55" spans="1:2" x14ac:dyDescent="0.2">
      <c r="A55" s="103">
        <v>181</v>
      </c>
      <c r="B55" s="104" t="s">
        <v>211</v>
      </c>
    </row>
    <row r="56" spans="1:2" x14ac:dyDescent="0.2">
      <c r="A56" s="103">
        <v>188</v>
      </c>
      <c r="B56" s="104" t="s">
        <v>205</v>
      </c>
    </row>
    <row r="57" spans="1:2" x14ac:dyDescent="0.2">
      <c r="A57" s="103">
        <v>189</v>
      </c>
      <c r="B57" s="104" t="s">
        <v>206</v>
      </c>
    </row>
    <row r="58" spans="1:2" x14ac:dyDescent="0.2">
      <c r="A58" s="103">
        <v>194</v>
      </c>
      <c r="B58" s="104" t="s">
        <v>170</v>
      </c>
    </row>
    <row r="59" spans="1:2" x14ac:dyDescent="0.2">
      <c r="A59" s="103">
        <v>196</v>
      </c>
      <c r="B59" s="104" t="s">
        <v>209</v>
      </c>
    </row>
    <row r="60" spans="1:2" x14ac:dyDescent="0.2">
      <c r="A60" s="103">
        <v>211</v>
      </c>
      <c r="B60" s="104" t="s">
        <v>82</v>
      </c>
    </row>
    <row r="61" spans="1:2" x14ac:dyDescent="0.2">
      <c r="A61" s="103">
        <v>213</v>
      </c>
      <c r="B61" s="104" t="s">
        <v>81</v>
      </c>
    </row>
    <row r="62" spans="1:2" x14ac:dyDescent="0.2">
      <c r="A62" s="103">
        <v>220</v>
      </c>
      <c r="B62" s="104" t="s">
        <v>74</v>
      </c>
    </row>
    <row r="63" spans="1:2" x14ac:dyDescent="0.2">
      <c r="A63" s="103">
        <v>222</v>
      </c>
      <c r="B63" s="104" t="s">
        <v>75</v>
      </c>
    </row>
    <row r="64" spans="1:2" x14ac:dyDescent="0.2">
      <c r="A64" s="103">
        <v>231</v>
      </c>
      <c r="B64" s="104" t="s">
        <v>282</v>
      </c>
    </row>
    <row r="65" spans="1:2" x14ac:dyDescent="0.2">
      <c r="A65" s="103">
        <v>235</v>
      </c>
      <c r="B65" s="104" t="s">
        <v>289</v>
      </c>
    </row>
    <row r="66" spans="1:2" x14ac:dyDescent="0.2">
      <c r="A66" s="103">
        <v>245</v>
      </c>
      <c r="B66" s="104" t="s">
        <v>280</v>
      </c>
    </row>
    <row r="67" spans="1:2" x14ac:dyDescent="0.2">
      <c r="A67" s="103">
        <v>248</v>
      </c>
      <c r="B67" s="104" t="s">
        <v>99</v>
      </c>
    </row>
    <row r="68" spans="1:2" x14ac:dyDescent="0.2">
      <c r="A68" s="103">
        <v>250</v>
      </c>
      <c r="B68" s="104" t="s">
        <v>105</v>
      </c>
    </row>
    <row r="69" spans="1:2" x14ac:dyDescent="0.2">
      <c r="A69" s="103">
        <v>262</v>
      </c>
      <c r="B69" s="104" t="s">
        <v>102</v>
      </c>
    </row>
    <row r="70" spans="1:2" x14ac:dyDescent="0.2">
      <c r="A70" s="103">
        <v>267</v>
      </c>
      <c r="B70" s="104" t="s">
        <v>109</v>
      </c>
    </row>
    <row r="71" spans="1:2" x14ac:dyDescent="0.2">
      <c r="A71" s="103">
        <v>269</v>
      </c>
      <c r="B71" s="104" t="s">
        <v>98</v>
      </c>
    </row>
    <row r="72" spans="1:2" x14ac:dyDescent="0.2">
      <c r="A72" s="103">
        <v>271</v>
      </c>
      <c r="B72" s="104" t="s">
        <v>251</v>
      </c>
    </row>
    <row r="73" spans="1:2" x14ac:dyDescent="0.2">
      <c r="A73" s="103">
        <v>274</v>
      </c>
      <c r="B73" s="104" t="s">
        <v>250</v>
      </c>
    </row>
    <row r="74" spans="1:2" x14ac:dyDescent="0.2">
      <c r="A74" s="103">
        <v>278</v>
      </c>
      <c r="B74" s="104" t="s">
        <v>254</v>
      </c>
    </row>
    <row r="75" spans="1:2" x14ac:dyDescent="0.2">
      <c r="A75" s="103">
        <v>301</v>
      </c>
      <c r="B75" s="104" t="s">
        <v>278</v>
      </c>
    </row>
    <row r="76" spans="1:2" x14ac:dyDescent="0.2">
      <c r="A76" s="103">
        <v>314</v>
      </c>
      <c r="B76" s="104" t="s">
        <v>176</v>
      </c>
    </row>
    <row r="77" spans="1:2" x14ac:dyDescent="0.2">
      <c r="A77" s="103">
        <v>318</v>
      </c>
      <c r="B77" s="104" t="s">
        <v>322</v>
      </c>
    </row>
    <row r="78" spans="1:2" x14ac:dyDescent="0.2">
      <c r="A78" s="103">
        <v>330</v>
      </c>
      <c r="B78" s="104" t="s">
        <v>296</v>
      </c>
    </row>
    <row r="79" spans="1:2" x14ac:dyDescent="0.2">
      <c r="A79" s="103">
        <v>337</v>
      </c>
      <c r="B79" s="104" t="s">
        <v>304</v>
      </c>
    </row>
    <row r="80" spans="1:2" x14ac:dyDescent="0.2">
      <c r="A80" s="103">
        <v>343</v>
      </c>
      <c r="B80" s="104" t="s">
        <v>298</v>
      </c>
    </row>
    <row r="81" spans="1:2" x14ac:dyDescent="0.2">
      <c r="A81" s="103">
        <v>357</v>
      </c>
      <c r="B81" s="104" t="s">
        <v>356</v>
      </c>
    </row>
    <row r="82" spans="1:2" ht="13.5" thickBot="1" x14ac:dyDescent="0.25">
      <c r="A82" s="105">
        <v>361</v>
      </c>
      <c r="B82" s="106" t="s">
        <v>333</v>
      </c>
    </row>
  </sheetData>
  <pageMargins left="0.70866141732283472" right="0.70866141732283472" top="0.78740157480314965" bottom="0.78740157480314965" header="0.31496062992125984" footer="0.31496062992125984"/>
  <pageSetup paperSize="9" scale="55" fitToHeight="0" orientation="landscape" r:id="rId1"/>
  <headerFooter>
    <oddHeader>&amp;L&amp;F&amp;C&amp;A&amp;R&amp;D</oddHeader>
    <oddFooter>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7"/>
  <sheetViews>
    <sheetView zoomScaleNormal="100" workbookViewId="0">
      <selection activeCell="AB8" sqref="AB8"/>
    </sheetView>
  </sheetViews>
  <sheetFormatPr baseColWidth="10" defaultRowHeight="12.75" x14ac:dyDescent="0.2"/>
  <cols>
    <col min="1" max="1" width="10.7109375" style="29" customWidth="1"/>
    <col min="2" max="3" width="22.5703125" style="3" bestFit="1" customWidth="1"/>
    <col min="4" max="5" width="18.28515625" style="29" hidden="1" customWidth="1"/>
    <col min="6" max="6" width="34" style="3" hidden="1" customWidth="1"/>
    <col min="7" max="24" width="0" style="3" hidden="1" customWidth="1"/>
    <col min="25" max="16384" width="11.42578125" style="3"/>
  </cols>
  <sheetData>
    <row r="1" spans="1:24" ht="13.5" thickBot="1" x14ac:dyDescent="0.25">
      <c r="A1" s="28"/>
      <c r="B1" s="27"/>
    </row>
    <row r="2" spans="1:24" s="31" customFormat="1" ht="16.5" thickBot="1" x14ac:dyDescent="0.25">
      <c r="A2" s="133" t="s">
        <v>389</v>
      </c>
      <c r="B2" s="134"/>
      <c r="C2" s="135"/>
      <c r="D2" s="95"/>
      <c r="E2" s="95"/>
    </row>
    <row r="3" spans="1:24" x14ac:dyDescent="0.2">
      <c r="A3" s="111" t="s">
        <v>11</v>
      </c>
      <c r="B3" s="112" t="s">
        <v>13</v>
      </c>
      <c r="C3" s="113" t="s">
        <v>391</v>
      </c>
      <c r="D3" s="30" t="s">
        <v>14</v>
      </c>
      <c r="E3" s="30" t="s">
        <v>15</v>
      </c>
    </row>
    <row r="4" spans="1:24" ht="13.5" thickBot="1" x14ac:dyDescent="0.25">
      <c r="A4" s="109">
        <v>343</v>
      </c>
      <c r="B4" s="110" t="s">
        <v>298</v>
      </c>
      <c r="C4" s="102" t="s">
        <v>298</v>
      </c>
      <c r="D4" s="29">
        <v>1</v>
      </c>
      <c r="E4" s="29">
        <v>0</v>
      </c>
      <c r="F4" s="34">
        <v>0</v>
      </c>
      <c r="G4" s="3">
        <v>0</v>
      </c>
      <c r="H4" s="34">
        <v>0</v>
      </c>
      <c r="I4" s="3">
        <v>1</v>
      </c>
      <c r="J4" s="3">
        <v>1</v>
      </c>
      <c r="K4" s="3">
        <v>1</v>
      </c>
      <c r="L4" s="33">
        <v>2241</v>
      </c>
      <c r="M4" s="32">
        <v>844</v>
      </c>
      <c r="N4" s="33">
        <v>65104.93</v>
      </c>
      <c r="O4" s="3">
        <v>0.67589999999999995</v>
      </c>
      <c r="P4" s="32">
        <v>123</v>
      </c>
      <c r="Q4" s="32">
        <v>730</v>
      </c>
      <c r="R4" s="3">
        <v>0.16850000000000001</v>
      </c>
      <c r="S4" s="32">
        <v>616</v>
      </c>
      <c r="T4" s="32">
        <v>1031</v>
      </c>
      <c r="U4" s="3">
        <v>0.59750000000000003</v>
      </c>
      <c r="V4" s="33">
        <v>14264.83</v>
      </c>
      <c r="W4" s="33">
        <v>3274.83</v>
      </c>
      <c r="X4" s="3">
        <v>1</v>
      </c>
    </row>
    <row r="5" spans="1:24" x14ac:dyDescent="0.2">
      <c r="F5" s="34"/>
      <c r="H5" s="34"/>
      <c r="M5" s="32"/>
      <c r="N5" s="33"/>
      <c r="Q5" s="32"/>
      <c r="S5" s="32"/>
      <c r="T5" s="32"/>
      <c r="V5" s="33"/>
      <c r="W5" s="33"/>
    </row>
    <row r="7" spans="1:24" ht="13.5" thickBot="1" x14ac:dyDescent="0.25"/>
    <row r="8" spans="1:24" ht="16.5" thickBot="1" x14ac:dyDescent="0.25">
      <c r="A8" s="133" t="s">
        <v>390</v>
      </c>
      <c r="B8" s="134"/>
      <c r="C8" s="135"/>
    </row>
    <row r="9" spans="1:24" x14ac:dyDescent="0.2">
      <c r="A9" s="111" t="s">
        <v>11</v>
      </c>
      <c r="B9" s="112" t="s">
        <v>13</v>
      </c>
      <c r="C9" s="113" t="s">
        <v>391</v>
      </c>
      <c r="D9" s="30" t="s">
        <v>14</v>
      </c>
      <c r="E9" s="30" t="s">
        <v>15</v>
      </c>
    </row>
    <row r="10" spans="1:24" ht="13.5" thickBot="1" x14ac:dyDescent="0.25">
      <c r="A10" s="114">
        <v>218</v>
      </c>
      <c r="B10" s="115" t="s">
        <v>80</v>
      </c>
      <c r="C10" s="102" t="s">
        <v>80</v>
      </c>
      <c r="D10" s="29">
        <v>3</v>
      </c>
      <c r="E10" s="29">
        <v>1</v>
      </c>
      <c r="F10" s="34">
        <v>1</v>
      </c>
      <c r="G10" s="3">
        <v>0</v>
      </c>
      <c r="H10" s="34">
        <v>1</v>
      </c>
      <c r="I10" s="3">
        <v>1</v>
      </c>
      <c r="J10" s="3">
        <v>0</v>
      </c>
      <c r="K10" s="3">
        <v>1</v>
      </c>
      <c r="L10" s="33">
        <v>1740.45</v>
      </c>
      <c r="M10" s="32">
        <v>3427</v>
      </c>
      <c r="N10" s="33">
        <v>101887.2037</v>
      </c>
      <c r="O10" s="3">
        <v>0.75070000000000003</v>
      </c>
      <c r="P10" s="3">
        <v>475</v>
      </c>
      <c r="Q10" s="32">
        <v>890</v>
      </c>
      <c r="R10" s="3">
        <v>0.53369999999999995</v>
      </c>
      <c r="S10" s="32">
        <v>426</v>
      </c>
      <c r="T10" s="32">
        <v>1160</v>
      </c>
      <c r="U10" s="3">
        <v>0.36720000000000003</v>
      </c>
      <c r="V10" s="33">
        <v>30137.62</v>
      </c>
      <c r="W10" s="33">
        <v>3274.83</v>
      </c>
      <c r="X10" s="3">
        <v>1</v>
      </c>
    </row>
    <row r="11" spans="1:24" x14ac:dyDescent="0.2">
      <c r="A11" s="35"/>
      <c r="B11" s="36"/>
      <c r="F11" s="34"/>
      <c r="H11" s="34"/>
      <c r="L11" s="33"/>
      <c r="M11" s="32"/>
      <c r="N11" s="33"/>
      <c r="T11" s="32"/>
      <c r="V11" s="33"/>
      <c r="W11" s="33"/>
    </row>
    <row r="12" spans="1:24" x14ac:dyDescent="0.2">
      <c r="A12" s="35"/>
      <c r="B12" s="36"/>
      <c r="F12" s="34"/>
      <c r="H12" s="34"/>
      <c r="M12" s="32"/>
      <c r="N12" s="33"/>
      <c r="P12" s="32"/>
      <c r="Q12" s="32"/>
      <c r="S12" s="32"/>
      <c r="T12" s="32"/>
      <c r="V12" s="33"/>
      <c r="W12" s="33"/>
    </row>
    <row r="13" spans="1:24" x14ac:dyDescent="0.2">
      <c r="A13" s="35"/>
      <c r="B13" s="36"/>
      <c r="F13" s="34"/>
      <c r="H13" s="34"/>
    </row>
    <row r="14" spans="1:24" ht="13.5" customHeight="1" x14ac:dyDescent="0.2">
      <c r="A14" s="35"/>
      <c r="B14" s="90"/>
      <c r="D14" s="29">
        <v>3</v>
      </c>
      <c r="E14" s="29">
        <v>1</v>
      </c>
      <c r="F14" s="34"/>
      <c r="H14" s="34"/>
    </row>
    <row r="15" spans="1:24" x14ac:dyDescent="0.2">
      <c r="D15" s="29">
        <v>3</v>
      </c>
      <c r="E15" s="29">
        <v>1</v>
      </c>
      <c r="F15" s="34"/>
      <c r="H15" s="34"/>
    </row>
    <row r="16" spans="1:24" x14ac:dyDescent="0.2">
      <c r="D16" s="29">
        <v>3</v>
      </c>
      <c r="E16" s="29">
        <v>1</v>
      </c>
      <c r="F16" s="34"/>
      <c r="H16" s="34"/>
    </row>
    <row r="17" spans="4:5" x14ac:dyDescent="0.2">
      <c r="D17" s="29">
        <v>3</v>
      </c>
      <c r="E17" s="29">
        <v>1</v>
      </c>
    </row>
  </sheetData>
  <mergeCells count="2">
    <mergeCell ref="A2:C2"/>
    <mergeCell ref="A8:C8"/>
  </mergeCells>
  <phoneticPr fontId="0" type="noConversion"/>
  <pageMargins left="0.59055118110236227" right="0.59055118110236227" top="0.78740157480314965" bottom="0.78740157480314965" header="0.31496062992125984" footer="0.31496062992125984"/>
  <pageSetup paperSize="9" scale="93" fitToHeight="0" orientation="landscape" r:id="rId1"/>
  <headerFooter alignWithMargins="0">
    <oddHeader>&amp;L&amp;F&amp;C&amp;A&amp;R&amp;D</oddHeader>
    <oddFooter>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Berechnungsergebnisse AJ2014</vt:lpstr>
      <vt:lpstr>Auswahlkrankheiten</vt:lpstr>
      <vt:lpstr>KH_Neu_Alt</vt:lpstr>
      <vt:lpstr>'Berechnungsergebnisse AJ2014'!Drucktitel</vt:lpstr>
      <vt:lpstr>SCHWARZ_ROT_LISTE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Rüdiger Wittmann (BVA)</cp:lastModifiedBy>
  <cp:lastPrinted>2013-02-12T15:14:33Z</cp:lastPrinted>
  <dcterms:created xsi:type="dcterms:W3CDTF">2010-01-07T07:51:48Z</dcterms:created>
  <dcterms:modified xsi:type="dcterms:W3CDTF">2013-02-25T14:03:55Z</dcterms:modified>
</cp:coreProperties>
</file>