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63353328-3115-4B1B-B6B6-0D1C093D21CC}" xr6:coauthVersionLast="36" xr6:coauthVersionMax="36" xr10:uidLastSave="{00000000-0000-0000-0000-000000000000}"/>
  <bookViews>
    <workbookView xWindow="240" yWindow="90" windowWidth="18780" windowHeight="11130" firstSheet="4" activeTab="8" xr2:uid="{00000000-000D-0000-FFFF-FFFF00000000}"/>
  </bookViews>
  <sheets>
    <sheet name="Abkürzung" sheetId="1" r:id="rId1"/>
    <sheet name="INFO100_2016_2017" sheetId="2" r:id="rId2"/>
    <sheet name="INFO100_2_2016_2017" sheetId="3" r:id="rId3"/>
    <sheet name="INFO100_2017_2017" sheetId="26" r:id="rId4"/>
    <sheet name="INFO100_2_2017_2017" sheetId="27" r:id="rId5"/>
    <sheet name="INFO400_2016_2017" sheetId="4" r:id="rId6"/>
    <sheet name="INFO400_2017_2017" sheetId="16" r:id="rId7"/>
    <sheet name="INFO500_2016_2017" sheetId="5" r:id="rId8"/>
    <sheet name="INFO500_2_2016_2017" sheetId="6" r:id="rId9"/>
    <sheet name="INFO500_3_2016_2017" sheetId="7" r:id="rId10"/>
    <sheet name="INFO500_2017_2017" sheetId="17" r:id="rId11"/>
    <sheet name="INFO500_2_2017_2017" sheetId="20" r:id="rId12"/>
    <sheet name="INFO500_3_2017_2017" sheetId="21" r:id="rId13"/>
    <sheet name="INFO600_2016_2017" sheetId="8" r:id="rId14"/>
    <sheet name="INFO600_2 _2016_2017" sheetId="9" r:id="rId15"/>
    <sheet name="INFO600_3_2016_2017" sheetId="10" r:id="rId16"/>
    <sheet name="INFO600_2017_2017" sheetId="22" r:id="rId17"/>
    <sheet name="INFO600_2_2017_2017" sheetId="23" r:id="rId18"/>
    <sheet name="INFO600_3_2017_2017" sheetId="24" r:id="rId19"/>
    <sheet name="INFO700_2017_2017" sheetId="25" r:id="rId20"/>
    <sheet name="INFO111_ZW1_1_2018" sheetId="14" r:id="rId21"/>
    <sheet name="INFO111_ZW1_2_2018" sheetId="15" r:id="rId22"/>
    <sheet name="INFO111_ZW2_1_2018" sheetId="28" r:id="rId23"/>
    <sheet name="INFO111_ZW2_2_2018" sheetId="29" r:id="rId24"/>
    <sheet name="INFO_110_2016_2017" sheetId="30" r:id="rId25"/>
    <sheet name="INFO_110_2_2016_2017" sheetId="31" r:id="rId26"/>
    <sheet name="INFO_110_2017_2017" sheetId="32" r:id="rId27"/>
    <sheet name="INFO_110_2_2017_2017" sheetId="33" r:id="rId28"/>
    <sheet name="Fehler_GKV" sheetId="11" r:id="rId29"/>
    <sheet name="Fehler_KA" sheetId="12" r:id="rId30"/>
    <sheet name="Tabelle2" sheetId="13" r:id="rId31"/>
  </sheets>
  <calcPr calcId="191029"/>
</workbook>
</file>

<file path=xl/calcChain.xml><?xml version="1.0" encoding="utf-8"?>
<calcChain xmlns="http://schemas.openxmlformats.org/spreadsheetml/2006/main">
  <c r="X40" i="12" l="1"/>
  <c r="X39" i="12"/>
  <c r="X38" i="12"/>
  <c r="X37" i="12"/>
  <c r="X36" i="12"/>
  <c r="X35" i="12"/>
  <c r="V40" i="12"/>
  <c r="V39" i="12"/>
  <c r="V38" i="12"/>
  <c r="V37" i="12"/>
  <c r="V36" i="12"/>
  <c r="V35" i="12"/>
  <c r="T40" i="12"/>
  <c r="T39" i="12"/>
  <c r="T38" i="12"/>
  <c r="T37" i="12"/>
  <c r="T36" i="12"/>
  <c r="T35" i="12"/>
  <c r="R40" i="12"/>
  <c r="R39" i="12"/>
  <c r="R38" i="12"/>
  <c r="R37" i="12"/>
  <c r="R36" i="12"/>
  <c r="R35" i="12"/>
  <c r="P36" i="12"/>
  <c r="P37" i="12"/>
  <c r="P38" i="12"/>
  <c r="P39" i="12"/>
  <c r="P40" i="12"/>
  <c r="P35" i="12"/>
  <c r="K40" i="12"/>
  <c r="K39" i="12"/>
  <c r="K38" i="12"/>
  <c r="K37" i="12"/>
  <c r="K36" i="12"/>
  <c r="K35" i="12"/>
  <c r="I39" i="12"/>
  <c r="I38" i="12"/>
  <c r="I37" i="12"/>
  <c r="I36" i="12"/>
  <c r="I35" i="12"/>
  <c r="G40" i="12"/>
  <c r="G36" i="12"/>
  <c r="G37" i="12"/>
  <c r="G38" i="12"/>
  <c r="G39" i="12"/>
  <c r="G35" i="12"/>
  <c r="E40" i="12"/>
  <c r="E36" i="12"/>
  <c r="E37" i="12"/>
  <c r="E38" i="12"/>
  <c r="E39" i="12"/>
  <c r="E35" i="12"/>
  <c r="H40" i="12"/>
  <c r="I40" i="12" s="1"/>
  <c r="J10" i="11"/>
  <c r="I10" i="11"/>
  <c r="S26" i="32" l="1"/>
  <c r="S35" i="32" s="1"/>
  <c r="R26" i="32"/>
  <c r="R35" i="32" s="1"/>
  <c r="Q26" i="32"/>
  <c r="Q35" i="32" s="1"/>
  <c r="P26" i="32"/>
  <c r="P35" i="32" s="1"/>
  <c r="O26" i="32"/>
  <c r="O35" i="32" s="1"/>
  <c r="N26" i="32"/>
  <c r="N35" i="32" s="1"/>
  <c r="M26" i="32"/>
  <c r="M35" i="32" s="1"/>
  <c r="L26" i="32"/>
  <c r="L35" i="32" s="1"/>
  <c r="K26" i="32"/>
  <c r="K35" i="32" s="1"/>
  <c r="J26" i="32"/>
  <c r="J35" i="32" s="1"/>
  <c r="I26" i="32"/>
  <c r="I35" i="32" s="1"/>
  <c r="H26" i="32"/>
  <c r="H35" i="32" s="1"/>
  <c r="G26" i="32"/>
  <c r="G35" i="32" s="1"/>
  <c r="F26" i="32"/>
  <c r="F35" i="32" s="1"/>
  <c r="E26" i="32"/>
  <c r="E35" i="32" s="1"/>
  <c r="D26" i="32"/>
  <c r="D35" i="32" s="1"/>
  <c r="C26" i="32"/>
  <c r="C35" i="32" s="1"/>
  <c r="B26" i="32"/>
  <c r="B35" i="32" s="1"/>
  <c r="S25" i="32"/>
  <c r="S34" i="32" s="1"/>
  <c r="R25" i="32"/>
  <c r="R34" i="32" s="1"/>
  <c r="Q25" i="32"/>
  <c r="Q34" i="32" s="1"/>
  <c r="P25" i="32"/>
  <c r="P34" i="32" s="1"/>
  <c r="O25" i="32"/>
  <c r="O34" i="32" s="1"/>
  <c r="N25" i="32"/>
  <c r="N34" i="32" s="1"/>
  <c r="M25" i="32"/>
  <c r="M34" i="32" s="1"/>
  <c r="L25" i="32"/>
  <c r="L34" i="32" s="1"/>
  <c r="K25" i="32"/>
  <c r="K34" i="32" s="1"/>
  <c r="J25" i="32"/>
  <c r="J34" i="32" s="1"/>
  <c r="I25" i="32"/>
  <c r="I34" i="32" s="1"/>
  <c r="H25" i="32"/>
  <c r="H34" i="32" s="1"/>
  <c r="G25" i="32"/>
  <c r="G34" i="32" s="1"/>
  <c r="F25" i="32"/>
  <c r="F34" i="32" s="1"/>
  <c r="E25" i="32"/>
  <c r="E34" i="32" s="1"/>
  <c r="D25" i="32"/>
  <c r="D34" i="32" s="1"/>
  <c r="C25" i="32"/>
  <c r="C34" i="32" s="1"/>
  <c r="B25" i="32"/>
  <c r="B34" i="32" s="1"/>
  <c r="S24" i="32"/>
  <c r="S33" i="32" s="1"/>
  <c r="R24" i="32"/>
  <c r="Q24" i="32"/>
  <c r="Q33" i="32" s="1"/>
  <c r="P24" i="32"/>
  <c r="P33" i="32" s="1"/>
  <c r="O24" i="32"/>
  <c r="O33" i="32" s="1"/>
  <c r="N24" i="32"/>
  <c r="N33" i="32" s="1"/>
  <c r="M24" i="32"/>
  <c r="M33" i="32" s="1"/>
  <c r="L24" i="32"/>
  <c r="L33" i="32" s="1"/>
  <c r="K24" i="32"/>
  <c r="J24" i="32"/>
  <c r="J33" i="32" s="1"/>
  <c r="I24" i="32"/>
  <c r="I33" i="32" s="1"/>
  <c r="H24" i="32"/>
  <c r="G24" i="32"/>
  <c r="G33" i="32" s="1"/>
  <c r="F24" i="32"/>
  <c r="F33" i="32" s="1"/>
  <c r="E24" i="32"/>
  <c r="E33" i="32" s="1"/>
  <c r="D24" i="32"/>
  <c r="D33" i="32" s="1"/>
  <c r="C24" i="32"/>
  <c r="C33" i="32" s="1"/>
  <c r="B24" i="32"/>
  <c r="B33" i="32" s="1"/>
  <c r="S23" i="32"/>
  <c r="S32" i="32" s="1"/>
  <c r="R23" i="32"/>
  <c r="Q23" i="32"/>
  <c r="Q32" i="32" s="1"/>
  <c r="P23" i="32"/>
  <c r="P32" i="32" s="1"/>
  <c r="O23" i="32"/>
  <c r="O32" i="32" s="1"/>
  <c r="N23" i="32"/>
  <c r="N32" i="32" s="1"/>
  <c r="M23" i="32"/>
  <c r="M32" i="32" s="1"/>
  <c r="L23" i="32"/>
  <c r="L32" i="32" s="1"/>
  <c r="K23" i="32"/>
  <c r="J23" i="32"/>
  <c r="J32" i="32" s="1"/>
  <c r="I23" i="32"/>
  <c r="I32" i="32" s="1"/>
  <c r="H23" i="32"/>
  <c r="G23" i="32"/>
  <c r="G32" i="32" s="1"/>
  <c r="F23" i="32"/>
  <c r="F32" i="32" s="1"/>
  <c r="E23" i="32"/>
  <c r="E32" i="32" s="1"/>
  <c r="D23" i="32"/>
  <c r="D32" i="32" s="1"/>
  <c r="C23" i="32"/>
  <c r="C32" i="32" s="1"/>
  <c r="B23" i="32"/>
  <c r="B32" i="32" s="1"/>
  <c r="S22" i="32"/>
  <c r="S31" i="32" s="1"/>
  <c r="R22" i="32"/>
  <c r="R31" i="32" s="1"/>
  <c r="Q22" i="32"/>
  <c r="Q31" i="32" s="1"/>
  <c r="P22" i="32"/>
  <c r="P31" i="32" s="1"/>
  <c r="O22" i="32"/>
  <c r="O31" i="32" s="1"/>
  <c r="N22" i="32"/>
  <c r="N31" i="32" s="1"/>
  <c r="M22" i="32"/>
  <c r="M31" i="32" s="1"/>
  <c r="L22" i="32"/>
  <c r="L31" i="32" s="1"/>
  <c r="K22" i="32"/>
  <c r="J22" i="32"/>
  <c r="J31" i="32" s="1"/>
  <c r="I22" i="32"/>
  <c r="I31" i="32" s="1"/>
  <c r="H22" i="32"/>
  <c r="H31" i="32" s="1"/>
  <c r="G22" i="32"/>
  <c r="G31" i="32" s="1"/>
  <c r="F22" i="32"/>
  <c r="F31" i="32" s="1"/>
  <c r="E22" i="32"/>
  <c r="E31" i="32" s="1"/>
  <c r="D22" i="32"/>
  <c r="D31" i="32" s="1"/>
  <c r="C22" i="32"/>
  <c r="C31" i="32" s="1"/>
  <c r="B22" i="32"/>
  <c r="B31" i="32" s="1"/>
  <c r="S21" i="32"/>
  <c r="S30" i="32" s="1"/>
  <c r="R21" i="32"/>
  <c r="R30" i="32" s="1"/>
  <c r="Q21" i="32"/>
  <c r="Q30" i="32" s="1"/>
  <c r="P21" i="32"/>
  <c r="P30" i="32" s="1"/>
  <c r="O21" i="32"/>
  <c r="O30" i="32" s="1"/>
  <c r="N21" i="32"/>
  <c r="N30" i="32" s="1"/>
  <c r="M21" i="32"/>
  <c r="M30" i="32" s="1"/>
  <c r="L21" i="32"/>
  <c r="L30" i="32" s="1"/>
  <c r="K21" i="32"/>
  <c r="K30" i="32" s="1"/>
  <c r="J21" i="32"/>
  <c r="J30" i="32" s="1"/>
  <c r="I21" i="32"/>
  <c r="I30" i="32" s="1"/>
  <c r="H21" i="32"/>
  <c r="H30" i="32" s="1"/>
  <c r="G21" i="32"/>
  <c r="G30" i="32" s="1"/>
  <c r="F21" i="32"/>
  <c r="F30" i="32" s="1"/>
  <c r="E21" i="32"/>
  <c r="E30" i="32" s="1"/>
  <c r="D21" i="32"/>
  <c r="D30" i="32" s="1"/>
  <c r="C21" i="32"/>
  <c r="C30" i="32" s="1"/>
  <c r="B21" i="32"/>
  <c r="B30" i="32" s="1"/>
  <c r="S31" i="30"/>
  <c r="M32" i="30"/>
  <c r="S33" i="30"/>
  <c r="I34" i="30"/>
  <c r="Q34" i="30"/>
  <c r="G35" i="30"/>
  <c r="O35" i="30"/>
  <c r="F30" i="30"/>
  <c r="N30" i="30"/>
  <c r="B22" i="30"/>
  <c r="B31" i="30" s="1"/>
  <c r="C22" i="30"/>
  <c r="C31" i="30" s="1"/>
  <c r="D22" i="30"/>
  <c r="D31" i="30" s="1"/>
  <c r="E22" i="30"/>
  <c r="E31" i="30" s="1"/>
  <c r="F22" i="30"/>
  <c r="F31" i="30" s="1"/>
  <c r="G22" i="30"/>
  <c r="G31" i="30" s="1"/>
  <c r="H22" i="30"/>
  <c r="H31" i="30" s="1"/>
  <c r="I22" i="30"/>
  <c r="I31" i="30" s="1"/>
  <c r="J22" i="30"/>
  <c r="J31" i="30" s="1"/>
  <c r="K22" i="30"/>
  <c r="L22" i="30"/>
  <c r="L31" i="30" s="1"/>
  <c r="M22" i="30"/>
  <c r="M31" i="30" s="1"/>
  <c r="N22" i="30"/>
  <c r="N31" i="30" s="1"/>
  <c r="O22" i="30"/>
  <c r="O31" i="30" s="1"/>
  <c r="P22" i="30"/>
  <c r="P31" i="30" s="1"/>
  <c r="Q22" i="30"/>
  <c r="Q31" i="30" s="1"/>
  <c r="R22" i="30"/>
  <c r="R31" i="30" s="1"/>
  <c r="S22" i="30"/>
  <c r="B23" i="30"/>
  <c r="B32" i="30" s="1"/>
  <c r="C23" i="30"/>
  <c r="C32" i="30" s="1"/>
  <c r="D23" i="30"/>
  <c r="D32" i="30" s="1"/>
  <c r="E23" i="30"/>
  <c r="E32" i="30" s="1"/>
  <c r="F23" i="30"/>
  <c r="F32" i="30" s="1"/>
  <c r="G23" i="30"/>
  <c r="G32" i="30" s="1"/>
  <c r="H23" i="30"/>
  <c r="I23" i="30"/>
  <c r="I32" i="30" s="1"/>
  <c r="J23" i="30"/>
  <c r="J32" i="30" s="1"/>
  <c r="K23" i="30"/>
  <c r="L23" i="30"/>
  <c r="L32" i="30" s="1"/>
  <c r="M23" i="30"/>
  <c r="N23" i="30"/>
  <c r="N32" i="30" s="1"/>
  <c r="O23" i="30"/>
  <c r="O32" i="30" s="1"/>
  <c r="P23" i="30"/>
  <c r="P32" i="30" s="1"/>
  <c r="Q23" i="30"/>
  <c r="Q32" i="30" s="1"/>
  <c r="R23" i="30"/>
  <c r="S23" i="30"/>
  <c r="S32" i="30" s="1"/>
  <c r="B24" i="30"/>
  <c r="B33" i="30" s="1"/>
  <c r="C24" i="30"/>
  <c r="C33" i="30" s="1"/>
  <c r="D24" i="30"/>
  <c r="D33" i="30" s="1"/>
  <c r="E24" i="30"/>
  <c r="E33" i="30" s="1"/>
  <c r="F24" i="30"/>
  <c r="F33" i="30" s="1"/>
  <c r="G24" i="30"/>
  <c r="G33" i="30" s="1"/>
  <c r="H24" i="30"/>
  <c r="I24" i="30"/>
  <c r="I33" i="30" s="1"/>
  <c r="J24" i="30"/>
  <c r="J33" i="30" s="1"/>
  <c r="K24" i="30"/>
  <c r="L24" i="30"/>
  <c r="L33" i="30" s="1"/>
  <c r="M24" i="30"/>
  <c r="M33" i="30" s="1"/>
  <c r="N24" i="30"/>
  <c r="N33" i="30" s="1"/>
  <c r="O24" i="30"/>
  <c r="O33" i="30" s="1"/>
  <c r="P24" i="30"/>
  <c r="P33" i="30" s="1"/>
  <c r="Q24" i="30"/>
  <c r="Q33" i="30" s="1"/>
  <c r="R24" i="30"/>
  <c r="S24" i="30"/>
  <c r="B25" i="30"/>
  <c r="B34" i="30" s="1"/>
  <c r="C25" i="30"/>
  <c r="C34" i="30" s="1"/>
  <c r="D25" i="30"/>
  <c r="D34" i="30" s="1"/>
  <c r="E25" i="30"/>
  <c r="E34" i="30" s="1"/>
  <c r="F25" i="30"/>
  <c r="F34" i="30" s="1"/>
  <c r="G25" i="30"/>
  <c r="G34" i="30" s="1"/>
  <c r="H25" i="30"/>
  <c r="H34" i="30" s="1"/>
  <c r="I25" i="30"/>
  <c r="J25" i="30"/>
  <c r="J34" i="30" s="1"/>
  <c r="K25" i="30"/>
  <c r="K34" i="30" s="1"/>
  <c r="L25" i="30"/>
  <c r="L34" i="30" s="1"/>
  <c r="M25" i="30"/>
  <c r="M34" i="30" s="1"/>
  <c r="N25" i="30"/>
  <c r="N34" i="30" s="1"/>
  <c r="O25" i="30"/>
  <c r="O34" i="30" s="1"/>
  <c r="P25" i="30"/>
  <c r="P34" i="30" s="1"/>
  <c r="Q25" i="30"/>
  <c r="R25" i="30"/>
  <c r="R34" i="30" s="1"/>
  <c r="S25" i="30"/>
  <c r="S34" i="30" s="1"/>
  <c r="B26" i="30"/>
  <c r="B35" i="30" s="1"/>
  <c r="C26" i="30"/>
  <c r="C35" i="30" s="1"/>
  <c r="D26" i="30"/>
  <c r="D35" i="30" s="1"/>
  <c r="E26" i="30"/>
  <c r="E35" i="30" s="1"/>
  <c r="F26" i="30"/>
  <c r="F35" i="30" s="1"/>
  <c r="G26" i="30"/>
  <c r="H26" i="30"/>
  <c r="H35" i="30" s="1"/>
  <c r="I26" i="30"/>
  <c r="I35" i="30" s="1"/>
  <c r="J26" i="30"/>
  <c r="J35" i="30" s="1"/>
  <c r="K26" i="30"/>
  <c r="K35" i="30" s="1"/>
  <c r="L26" i="30"/>
  <c r="L35" i="30" s="1"/>
  <c r="M26" i="30"/>
  <c r="M35" i="30" s="1"/>
  <c r="N26" i="30"/>
  <c r="N35" i="30" s="1"/>
  <c r="O26" i="30"/>
  <c r="P26" i="30"/>
  <c r="P35" i="30" s="1"/>
  <c r="Q26" i="30"/>
  <c r="Q35" i="30" s="1"/>
  <c r="R26" i="30"/>
  <c r="R35" i="30" s="1"/>
  <c r="S26" i="30"/>
  <c r="S35" i="30" s="1"/>
  <c r="C21" i="30"/>
  <c r="C30" i="30" s="1"/>
  <c r="D21" i="30"/>
  <c r="D30" i="30" s="1"/>
  <c r="E21" i="30"/>
  <c r="E30" i="30" s="1"/>
  <c r="F21" i="30"/>
  <c r="G21" i="30"/>
  <c r="G30" i="30" s="1"/>
  <c r="H21" i="30"/>
  <c r="H30" i="30" s="1"/>
  <c r="I21" i="30"/>
  <c r="I30" i="30" s="1"/>
  <c r="J21" i="30"/>
  <c r="J30" i="30" s="1"/>
  <c r="K21" i="30"/>
  <c r="K30" i="30" s="1"/>
  <c r="L21" i="30"/>
  <c r="L30" i="30" s="1"/>
  <c r="M21" i="30"/>
  <c r="M30" i="30" s="1"/>
  <c r="N21" i="30"/>
  <c r="O21" i="30"/>
  <c r="O30" i="30" s="1"/>
  <c r="P21" i="30"/>
  <c r="P30" i="30" s="1"/>
  <c r="Q21" i="30"/>
  <c r="Q30" i="30" s="1"/>
  <c r="R21" i="30"/>
  <c r="R30" i="30" s="1"/>
  <c r="S21" i="30"/>
  <c r="S30" i="30" s="1"/>
  <c r="B21" i="30"/>
  <c r="B30" i="30" s="1"/>
  <c r="R23" i="12" l="1"/>
  <c r="R24" i="12"/>
  <c r="R25" i="12"/>
  <c r="R26" i="12"/>
  <c r="R27" i="12"/>
  <c r="R22" i="12"/>
  <c r="P23" i="12"/>
  <c r="P24" i="12"/>
  <c r="P25" i="12"/>
  <c r="P26" i="12"/>
  <c r="P27" i="12"/>
  <c r="P22" i="12"/>
  <c r="N23" i="12"/>
  <c r="N24" i="12"/>
  <c r="N25" i="12"/>
  <c r="N26" i="12"/>
  <c r="N27" i="12"/>
  <c r="N22" i="12"/>
  <c r="M27" i="28"/>
  <c r="M36" i="28" s="1"/>
  <c r="L27" i="28"/>
  <c r="L36" i="28" s="1"/>
  <c r="K27" i="28"/>
  <c r="K36" i="28" s="1"/>
  <c r="J27" i="28"/>
  <c r="J36" i="28" s="1"/>
  <c r="I27" i="28"/>
  <c r="I36" i="28" s="1"/>
  <c r="H27" i="28"/>
  <c r="H36" i="28" s="1"/>
  <c r="G27" i="28"/>
  <c r="G36" i="28" s="1"/>
  <c r="F27" i="28"/>
  <c r="F36" i="28" s="1"/>
  <c r="E27" i="28"/>
  <c r="E36" i="28" s="1"/>
  <c r="D27" i="28"/>
  <c r="D36" i="28" s="1"/>
  <c r="C27" i="28"/>
  <c r="C36" i="28" s="1"/>
  <c r="M26" i="28"/>
  <c r="M35" i="28" s="1"/>
  <c r="L26" i="28"/>
  <c r="L35" i="28" s="1"/>
  <c r="K26" i="28"/>
  <c r="K35" i="28" s="1"/>
  <c r="J26" i="28"/>
  <c r="J35" i="28" s="1"/>
  <c r="I26" i="28"/>
  <c r="I35" i="28" s="1"/>
  <c r="H26" i="28"/>
  <c r="H35" i="28" s="1"/>
  <c r="G26" i="28"/>
  <c r="G35" i="28" s="1"/>
  <c r="F26" i="28"/>
  <c r="F35" i="28" s="1"/>
  <c r="E26" i="28"/>
  <c r="E35" i="28" s="1"/>
  <c r="D26" i="28"/>
  <c r="D35" i="28" s="1"/>
  <c r="C26" i="28"/>
  <c r="C35" i="28" s="1"/>
  <c r="M25" i="28"/>
  <c r="M34" i="28" s="1"/>
  <c r="L25" i="28"/>
  <c r="L34" i="28" s="1"/>
  <c r="K25" i="28"/>
  <c r="K34" i="28" s="1"/>
  <c r="J25" i="28"/>
  <c r="J34" i="28" s="1"/>
  <c r="I25" i="28"/>
  <c r="I34" i="28" s="1"/>
  <c r="H25" i="28"/>
  <c r="H34" i="28" s="1"/>
  <c r="G25" i="28"/>
  <c r="G34" i="28" s="1"/>
  <c r="F25" i="28"/>
  <c r="F34" i="28" s="1"/>
  <c r="E25" i="28"/>
  <c r="E34" i="28" s="1"/>
  <c r="D25" i="28"/>
  <c r="D34" i="28" s="1"/>
  <c r="C25" i="28"/>
  <c r="C34" i="28" s="1"/>
  <c r="M24" i="28"/>
  <c r="M33" i="28" s="1"/>
  <c r="L24" i="28"/>
  <c r="L33" i="28" s="1"/>
  <c r="K24" i="28"/>
  <c r="K33" i="28" s="1"/>
  <c r="J24" i="28"/>
  <c r="J33" i="28" s="1"/>
  <c r="I24" i="28"/>
  <c r="I33" i="28" s="1"/>
  <c r="H24" i="28"/>
  <c r="H33" i="28" s="1"/>
  <c r="G24" i="28"/>
  <c r="G33" i="28" s="1"/>
  <c r="F24" i="28"/>
  <c r="F33" i="28" s="1"/>
  <c r="E24" i="28"/>
  <c r="E33" i="28" s="1"/>
  <c r="D24" i="28"/>
  <c r="D33" i="28" s="1"/>
  <c r="C24" i="28"/>
  <c r="C33" i="28" s="1"/>
  <c r="M23" i="28"/>
  <c r="M32" i="28" s="1"/>
  <c r="L23" i="28"/>
  <c r="L32" i="28" s="1"/>
  <c r="K23" i="28"/>
  <c r="K32" i="28" s="1"/>
  <c r="J23" i="28"/>
  <c r="J32" i="28" s="1"/>
  <c r="I23" i="28"/>
  <c r="I32" i="28" s="1"/>
  <c r="H23" i="28"/>
  <c r="H32" i="28" s="1"/>
  <c r="G23" i="28"/>
  <c r="G32" i="28" s="1"/>
  <c r="F23" i="28"/>
  <c r="F32" i="28" s="1"/>
  <c r="E23" i="28"/>
  <c r="E32" i="28" s="1"/>
  <c r="D23" i="28"/>
  <c r="D32" i="28" s="1"/>
  <c r="C23" i="28"/>
  <c r="C32" i="28" s="1"/>
  <c r="M22" i="28"/>
  <c r="M31" i="28" s="1"/>
  <c r="L22" i="28"/>
  <c r="L31" i="28" s="1"/>
  <c r="K22" i="28"/>
  <c r="K31" i="28" s="1"/>
  <c r="J22" i="28"/>
  <c r="J31" i="28" s="1"/>
  <c r="I22" i="28"/>
  <c r="I31" i="28" s="1"/>
  <c r="H22" i="28"/>
  <c r="H31" i="28" s="1"/>
  <c r="G22" i="28"/>
  <c r="G31" i="28" s="1"/>
  <c r="F22" i="28"/>
  <c r="F31" i="28" s="1"/>
  <c r="E22" i="28"/>
  <c r="E31" i="28" s="1"/>
  <c r="D22" i="28"/>
  <c r="D31" i="28" s="1"/>
  <c r="C22" i="28"/>
  <c r="C31" i="28" s="1"/>
  <c r="D9" i="16" l="1"/>
  <c r="U27" i="26" l="1"/>
  <c r="U36" i="26" s="1"/>
  <c r="T27" i="26"/>
  <c r="T36" i="26" s="1"/>
  <c r="S27" i="26"/>
  <c r="S36" i="26" s="1"/>
  <c r="R27" i="26"/>
  <c r="R36" i="26" s="1"/>
  <c r="Q27" i="26"/>
  <c r="Q36" i="26" s="1"/>
  <c r="P27" i="26"/>
  <c r="P36" i="26" s="1"/>
  <c r="O27" i="26"/>
  <c r="O36" i="26" s="1"/>
  <c r="N27" i="26"/>
  <c r="N36" i="26" s="1"/>
  <c r="M27" i="26"/>
  <c r="M36" i="26" s="1"/>
  <c r="L27" i="26"/>
  <c r="L36" i="26" s="1"/>
  <c r="K27" i="26"/>
  <c r="K36" i="26" s="1"/>
  <c r="J27" i="26"/>
  <c r="J36" i="26" s="1"/>
  <c r="I27" i="26"/>
  <c r="I36" i="26" s="1"/>
  <c r="H27" i="26"/>
  <c r="H36" i="26" s="1"/>
  <c r="G27" i="26"/>
  <c r="G36" i="26" s="1"/>
  <c r="F27" i="26"/>
  <c r="F36" i="26" s="1"/>
  <c r="E27" i="26"/>
  <c r="E36" i="26" s="1"/>
  <c r="D27" i="26"/>
  <c r="D36" i="26" s="1"/>
  <c r="U26" i="26"/>
  <c r="U35" i="26" s="1"/>
  <c r="T26" i="26"/>
  <c r="T35" i="26" s="1"/>
  <c r="S26" i="26"/>
  <c r="S35" i="26" s="1"/>
  <c r="R26" i="26"/>
  <c r="R35" i="26" s="1"/>
  <c r="Q26" i="26"/>
  <c r="Q35" i="26" s="1"/>
  <c r="P26" i="26"/>
  <c r="P35" i="26" s="1"/>
  <c r="O26" i="26"/>
  <c r="O35" i="26" s="1"/>
  <c r="N26" i="26"/>
  <c r="N35" i="26" s="1"/>
  <c r="M26" i="26"/>
  <c r="M35" i="26" s="1"/>
  <c r="L26" i="26"/>
  <c r="L35" i="26" s="1"/>
  <c r="K26" i="26"/>
  <c r="K35" i="26" s="1"/>
  <c r="J26" i="26"/>
  <c r="J35" i="26" s="1"/>
  <c r="I26" i="26"/>
  <c r="I35" i="26" s="1"/>
  <c r="H26" i="26"/>
  <c r="H35" i="26" s="1"/>
  <c r="G26" i="26"/>
  <c r="G35" i="26" s="1"/>
  <c r="F26" i="26"/>
  <c r="F35" i="26" s="1"/>
  <c r="E26" i="26"/>
  <c r="E35" i="26" s="1"/>
  <c r="D26" i="26"/>
  <c r="D35" i="26" s="1"/>
  <c r="U25" i="26"/>
  <c r="U34" i="26" s="1"/>
  <c r="T25" i="26"/>
  <c r="S25" i="26"/>
  <c r="S34" i="26" s="1"/>
  <c r="R25" i="26"/>
  <c r="R34" i="26" s="1"/>
  <c r="Q25" i="26"/>
  <c r="Q34" i="26" s="1"/>
  <c r="P25" i="26"/>
  <c r="P34" i="26" s="1"/>
  <c r="O25" i="26"/>
  <c r="O34" i="26" s="1"/>
  <c r="N25" i="26"/>
  <c r="N34" i="26" s="1"/>
  <c r="M25" i="26"/>
  <c r="L25" i="26"/>
  <c r="L34" i="26" s="1"/>
  <c r="K25" i="26"/>
  <c r="K34" i="26" s="1"/>
  <c r="J25" i="26"/>
  <c r="J34" i="26" s="1"/>
  <c r="I25" i="26"/>
  <c r="H25" i="26"/>
  <c r="H34" i="26" s="1"/>
  <c r="G25" i="26"/>
  <c r="G34" i="26" s="1"/>
  <c r="F25" i="26"/>
  <c r="F34" i="26" s="1"/>
  <c r="E25" i="26"/>
  <c r="E34" i="26" s="1"/>
  <c r="D25" i="26"/>
  <c r="D34" i="26" s="1"/>
  <c r="U24" i="26"/>
  <c r="U33" i="26" s="1"/>
  <c r="T24" i="26"/>
  <c r="S24" i="26"/>
  <c r="S33" i="26" s="1"/>
  <c r="R24" i="26"/>
  <c r="R33" i="26" s="1"/>
  <c r="Q24" i="26"/>
  <c r="Q33" i="26" s="1"/>
  <c r="P24" i="26"/>
  <c r="P33" i="26" s="1"/>
  <c r="O24" i="26"/>
  <c r="O33" i="26" s="1"/>
  <c r="N24" i="26"/>
  <c r="N33" i="26" s="1"/>
  <c r="M24" i="26"/>
  <c r="L24" i="26"/>
  <c r="L33" i="26" s="1"/>
  <c r="K24" i="26"/>
  <c r="K33" i="26" s="1"/>
  <c r="J24" i="26"/>
  <c r="J33" i="26" s="1"/>
  <c r="I24" i="26"/>
  <c r="H24" i="26"/>
  <c r="H33" i="26" s="1"/>
  <c r="G24" i="26"/>
  <c r="G33" i="26" s="1"/>
  <c r="F24" i="26"/>
  <c r="F33" i="26" s="1"/>
  <c r="E24" i="26"/>
  <c r="E33" i="26" s="1"/>
  <c r="D24" i="26"/>
  <c r="D33" i="26" s="1"/>
  <c r="U23" i="26"/>
  <c r="U32" i="26" s="1"/>
  <c r="T23" i="26"/>
  <c r="T32" i="26" s="1"/>
  <c r="S23" i="26"/>
  <c r="S32" i="26" s="1"/>
  <c r="R23" i="26"/>
  <c r="R32" i="26" s="1"/>
  <c r="Q23" i="26"/>
  <c r="Q32" i="26" s="1"/>
  <c r="P23" i="26"/>
  <c r="P32" i="26" s="1"/>
  <c r="O23" i="26"/>
  <c r="O32" i="26" s="1"/>
  <c r="N23" i="26"/>
  <c r="N32" i="26" s="1"/>
  <c r="M23" i="26"/>
  <c r="L23" i="26"/>
  <c r="L32" i="26" s="1"/>
  <c r="K23" i="26"/>
  <c r="K32" i="26" s="1"/>
  <c r="J23" i="26"/>
  <c r="J32" i="26" s="1"/>
  <c r="I23" i="26"/>
  <c r="I32" i="26" s="1"/>
  <c r="H23" i="26"/>
  <c r="H32" i="26" s="1"/>
  <c r="G23" i="26"/>
  <c r="G32" i="26" s="1"/>
  <c r="F23" i="26"/>
  <c r="F32" i="26" s="1"/>
  <c r="E23" i="26"/>
  <c r="E32" i="26" s="1"/>
  <c r="D23" i="26"/>
  <c r="D32" i="26" s="1"/>
  <c r="U22" i="26"/>
  <c r="U31" i="26" s="1"/>
  <c r="T22" i="26"/>
  <c r="T31" i="26" s="1"/>
  <c r="S22" i="26"/>
  <c r="S31" i="26" s="1"/>
  <c r="R22" i="26"/>
  <c r="R31" i="26" s="1"/>
  <c r="Q22" i="26"/>
  <c r="Q31" i="26" s="1"/>
  <c r="P22" i="26"/>
  <c r="P31" i="26" s="1"/>
  <c r="O22" i="26"/>
  <c r="O31" i="26" s="1"/>
  <c r="N22" i="26"/>
  <c r="N31" i="26" s="1"/>
  <c r="M22" i="26"/>
  <c r="M31" i="26" s="1"/>
  <c r="L22" i="26"/>
  <c r="L31" i="26" s="1"/>
  <c r="K22" i="26"/>
  <c r="K31" i="26" s="1"/>
  <c r="J22" i="26"/>
  <c r="J31" i="26" s="1"/>
  <c r="I22" i="26"/>
  <c r="I31" i="26" s="1"/>
  <c r="H22" i="26"/>
  <c r="H31" i="26" s="1"/>
  <c r="G22" i="26"/>
  <c r="G31" i="26" s="1"/>
  <c r="F22" i="26"/>
  <c r="F31" i="26" s="1"/>
  <c r="E22" i="26"/>
  <c r="E31" i="26" s="1"/>
  <c r="D22" i="26"/>
  <c r="D31" i="26" s="1"/>
  <c r="C23" i="26"/>
  <c r="C32" i="26" s="1"/>
  <c r="C24" i="26"/>
  <c r="C33" i="26" s="1"/>
  <c r="C25" i="26"/>
  <c r="C34" i="26" s="1"/>
  <c r="C26" i="26"/>
  <c r="C35" i="26" s="1"/>
  <c r="C27" i="26"/>
  <c r="C36" i="26" s="1"/>
  <c r="C22" i="26"/>
  <c r="C31" i="26" s="1"/>
  <c r="K25" i="11" l="1"/>
  <c r="J25" i="11"/>
  <c r="H25" i="11"/>
  <c r="F25" i="11"/>
  <c r="F10" i="11"/>
  <c r="G117" i="12"/>
  <c r="G116" i="12"/>
  <c r="G115" i="12"/>
  <c r="G114" i="12"/>
  <c r="G113" i="12"/>
  <c r="G112" i="12"/>
  <c r="E117" i="12"/>
  <c r="E116" i="12"/>
  <c r="E115" i="12"/>
  <c r="E114" i="12"/>
  <c r="E113" i="12"/>
  <c r="E112" i="12"/>
  <c r="M104" i="12"/>
  <c r="K104" i="12"/>
  <c r="I104" i="12"/>
  <c r="G104" i="12"/>
  <c r="E104" i="12"/>
  <c r="M103" i="12"/>
  <c r="K103" i="12"/>
  <c r="I103" i="12"/>
  <c r="G103" i="12"/>
  <c r="E103" i="12"/>
  <c r="M102" i="12"/>
  <c r="K102" i="12"/>
  <c r="I102" i="12"/>
  <c r="G102" i="12"/>
  <c r="E102" i="12"/>
  <c r="M101" i="12"/>
  <c r="K101" i="12"/>
  <c r="I101" i="12"/>
  <c r="G101" i="12"/>
  <c r="E101" i="12"/>
  <c r="M100" i="12"/>
  <c r="K100" i="12"/>
  <c r="I100" i="12"/>
  <c r="G100" i="12"/>
  <c r="E100" i="12"/>
  <c r="M99" i="12"/>
  <c r="K99" i="12"/>
  <c r="I99" i="12"/>
  <c r="G99" i="12"/>
  <c r="E99" i="12"/>
  <c r="Q78" i="12"/>
  <c r="O78" i="12"/>
  <c r="M78" i="12"/>
  <c r="K78" i="12"/>
  <c r="I78" i="12"/>
  <c r="G78" i="12"/>
  <c r="E78" i="12"/>
  <c r="Q77" i="12"/>
  <c r="O77" i="12"/>
  <c r="M77" i="12"/>
  <c r="K77" i="12"/>
  <c r="I77" i="12"/>
  <c r="G77" i="12"/>
  <c r="E77" i="12"/>
  <c r="Q76" i="12"/>
  <c r="O76" i="12"/>
  <c r="M76" i="12"/>
  <c r="K76" i="12"/>
  <c r="I76" i="12"/>
  <c r="G76" i="12"/>
  <c r="E76" i="12"/>
  <c r="Q75" i="12"/>
  <c r="O75" i="12"/>
  <c r="M75" i="12"/>
  <c r="K75" i="12"/>
  <c r="I75" i="12"/>
  <c r="G75" i="12"/>
  <c r="E75" i="12"/>
  <c r="Q74" i="12"/>
  <c r="O74" i="12"/>
  <c r="M74" i="12"/>
  <c r="K74" i="12"/>
  <c r="I74" i="12"/>
  <c r="G74" i="12"/>
  <c r="E74" i="12"/>
  <c r="Q73" i="12"/>
  <c r="O73" i="12"/>
  <c r="M73" i="12"/>
  <c r="K73" i="12"/>
  <c r="I73" i="12"/>
  <c r="G73" i="12"/>
  <c r="E73" i="12"/>
  <c r="R53" i="12"/>
  <c r="P53" i="12"/>
  <c r="N53" i="12"/>
  <c r="R52" i="12"/>
  <c r="P52" i="12"/>
  <c r="N52" i="12"/>
  <c r="R51" i="12"/>
  <c r="P51" i="12"/>
  <c r="N51" i="12"/>
  <c r="R50" i="12"/>
  <c r="P50" i="12"/>
  <c r="N50" i="12"/>
  <c r="R49" i="12"/>
  <c r="P49" i="12"/>
  <c r="N49" i="12"/>
  <c r="R48" i="12"/>
  <c r="P48" i="12"/>
  <c r="N48" i="12"/>
  <c r="V14" i="12"/>
  <c r="V13" i="12"/>
  <c r="V12" i="12"/>
  <c r="V11" i="12"/>
  <c r="V10" i="12"/>
  <c r="V9" i="12"/>
  <c r="T14" i="12"/>
  <c r="T13" i="12"/>
  <c r="T12" i="12"/>
  <c r="T11" i="12"/>
  <c r="T10" i="12"/>
  <c r="T9" i="12"/>
  <c r="R14" i="12"/>
  <c r="P14" i="12"/>
  <c r="N14" i="12"/>
  <c r="R13" i="12"/>
  <c r="P13" i="12"/>
  <c r="N13" i="12"/>
  <c r="R12" i="12"/>
  <c r="P12" i="12"/>
  <c r="N12" i="12"/>
  <c r="R11" i="12"/>
  <c r="P11" i="12"/>
  <c r="N11" i="12"/>
  <c r="R10" i="12"/>
  <c r="P10" i="12"/>
  <c r="N10" i="12"/>
  <c r="R9" i="12"/>
  <c r="P9" i="12"/>
  <c r="N9" i="12"/>
  <c r="K102" i="22"/>
  <c r="K136" i="22" s="1"/>
  <c r="J102" i="22"/>
  <c r="J136" i="22" s="1"/>
  <c r="I102" i="22"/>
  <c r="I136" i="22" s="1"/>
  <c r="H102" i="22"/>
  <c r="H136" i="22" s="1"/>
  <c r="G102" i="22"/>
  <c r="G136" i="22" s="1"/>
  <c r="F102" i="22"/>
  <c r="F136" i="22" s="1"/>
  <c r="E102" i="22"/>
  <c r="E136" i="22" s="1"/>
  <c r="D102" i="22"/>
  <c r="D136" i="22" s="1"/>
  <c r="K101" i="22"/>
  <c r="K135" i="22" s="1"/>
  <c r="J101" i="22"/>
  <c r="J135" i="22" s="1"/>
  <c r="I101" i="22"/>
  <c r="I135" i="22" s="1"/>
  <c r="H101" i="22"/>
  <c r="H135" i="22" s="1"/>
  <c r="G101" i="22"/>
  <c r="G135" i="22" s="1"/>
  <c r="F101" i="22"/>
  <c r="F135" i="22" s="1"/>
  <c r="E101" i="22"/>
  <c r="E135" i="22" s="1"/>
  <c r="D101" i="22"/>
  <c r="D135" i="22" s="1"/>
  <c r="K100" i="22"/>
  <c r="K134" i="22" s="1"/>
  <c r="J100" i="22"/>
  <c r="J134" i="22" s="1"/>
  <c r="I100" i="22"/>
  <c r="I134" i="22" s="1"/>
  <c r="H100" i="22"/>
  <c r="H134" i="22" s="1"/>
  <c r="G100" i="22"/>
  <c r="G134" i="22" s="1"/>
  <c r="F100" i="22"/>
  <c r="F134" i="22" s="1"/>
  <c r="E100" i="22"/>
  <c r="E134" i="22" s="1"/>
  <c r="D100" i="22"/>
  <c r="D134" i="22" s="1"/>
  <c r="K99" i="22"/>
  <c r="K133" i="22" s="1"/>
  <c r="J99" i="22"/>
  <c r="J133" i="22" s="1"/>
  <c r="I99" i="22"/>
  <c r="I133" i="22" s="1"/>
  <c r="H99" i="22"/>
  <c r="H133" i="22" s="1"/>
  <c r="G99" i="22"/>
  <c r="G133" i="22" s="1"/>
  <c r="F99" i="22"/>
  <c r="F133" i="22" s="1"/>
  <c r="E99" i="22"/>
  <c r="E133" i="22" s="1"/>
  <c r="D99" i="22"/>
  <c r="D133" i="22" s="1"/>
  <c r="K98" i="22"/>
  <c r="K132" i="22" s="1"/>
  <c r="J98" i="22"/>
  <c r="J132" i="22" s="1"/>
  <c r="I98" i="22"/>
  <c r="I132" i="22" s="1"/>
  <c r="H98" i="22"/>
  <c r="H132" i="22" s="1"/>
  <c r="G98" i="22"/>
  <c r="G132" i="22" s="1"/>
  <c r="F98" i="22"/>
  <c r="F132" i="22" s="1"/>
  <c r="E98" i="22"/>
  <c r="E132" i="22" s="1"/>
  <c r="D98" i="22"/>
  <c r="D132" i="22" s="1"/>
  <c r="K97" i="22"/>
  <c r="K131" i="22" s="1"/>
  <c r="J97" i="22"/>
  <c r="J131" i="22" s="1"/>
  <c r="I97" i="22"/>
  <c r="I131" i="22" s="1"/>
  <c r="H97" i="22"/>
  <c r="H131" i="22" s="1"/>
  <c r="G97" i="22"/>
  <c r="G131" i="22" s="1"/>
  <c r="F97" i="22"/>
  <c r="F131" i="22" s="1"/>
  <c r="E97" i="22"/>
  <c r="E131" i="22" s="1"/>
  <c r="D97" i="22"/>
  <c r="D131" i="22" s="1"/>
  <c r="K96" i="22"/>
  <c r="K130" i="22" s="1"/>
  <c r="J96" i="22"/>
  <c r="J130" i="22" s="1"/>
  <c r="I96" i="22"/>
  <c r="I130" i="22" s="1"/>
  <c r="H96" i="22"/>
  <c r="H130" i="22" s="1"/>
  <c r="G96" i="22"/>
  <c r="G130" i="22" s="1"/>
  <c r="F96" i="22"/>
  <c r="F130" i="22" s="1"/>
  <c r="E96" i="22"/>
  <c r="E130" i="22" s="1"/>
  <c r="D96" i="22"/>
  <c r="D130" i="22" s="1"/>
  <c r="K95" i="22"/>
  <c r="K129" i="22" s="1"/>
  <c r="J95" i="22"/>
  <c r="J129" i="22" s="1"/>
  <c r="I95" i="22"/>
  <c r="I129" i="22" s="1"/>
  <c r="H95" i="22"/>
  <c r="H129" i="22" s="1"/>
  <c r="G95" i="22"/>
  <c r="G129" i="22" s="1"/>
  <c r="F95" i="22"/>
  <c r="F129" i="22" s="1"/>
  <c r="E95" i="22"/>
  <c r="E129" i="22" s="1"/>
  <c r="D95" i="22"/>
  <c r="D129" i="22" s="1"/>
  <c r="K94" i="22"/>
  <c r="K128" i="22" s="1"/>
  <c r="J94" i="22"/>
  <c r="J128" i="22" s="1"/>
  <c r="I94" i="22"/>
  <c r="I128" i="22" s="1"/>
  <c r="H94" i="22"/>
  <c r="H128" i="22" s="1"/>
  <c r="G94" i="22"/>
  <c r="G128" i="22" s="1"/>
  <c r="F94" i="22"/>
  <c r="F128" i="22" s="1"/>
  <c r="E94" i="22"/>
  <c r="E128" i="22" s="1"/>
  <c r="D94" i="22"/>
  <c r="D128" i="22" s="1"/>
  <c r="K93" i="22"/>
  <c r="K127" i="22" s="1"/>
  <c r="J93" i="22"/>
  <c r="J127" i="22" s="1"/>
  <c r="I93" i="22"/>
  <c r="I127" i="22" s="1"/>
  <c r="H93" i="22"/>
  <c r="H127" i="22" s="1"/>
  <c r="G93" i="22"/>
  <c r="G127" i="22" s="1"/>
  <c r="F93" i="22"/>
  <c r="F127" i="22" s="1"/>
  <c r="E93" i="22"/>
  <c r="E127" i="22" s="1"/>
  <c r="D93" i="22"/>
  <c r="D127" i="22" s="1"/>
  <c r="K92" i="22"/>
  <c r="J92" i="22"/>
  <c r="J126" i="22" s="1"/>
  <c r="I92" i="22"/>
  <c r="I126" i="22" s="1"/>
  <c r="H92" i="22"/>
  <c r="H126" i="22" s="1"/>
  <c r="G92" i="22"/>
  <c r="G126" i="22" s="1"/>
  <c r="F92" i="22"/>
  <c r="F126" i="22" s="1"/>
  <c r="E92" i="22"/>
  <c r="E126" i="22" s="1"/>
  <c r="D92" i="22"/>
  <c r="D126" i="22" s="1"/>
  <c r="K91" i="22"/>
  <c r="J91" i="22"/>
  <c r="J125" i="22" s="1"/>
  <c r="I91" i="22"/>
  <c r="I125" i="22" s="1"/>
  <c r="H91" i="22"/>
  <c r="H125" i="22" s="1"/>
  <c r="G91" i="22"/>
  <c r="G125" i="22" s="1"/>
  <c r="F91" i="22"/>
  <c r="F125" i="22" s="1"/>
  <c r="E91" i="22"/>
  <c r="E125" i="22" s="1"/>
  <c r="D91" i="22"/>
  <c r="D125" i="22" s="1"/>
  <c r="K90" i="22"/>
  <c r="J90" i="22"/>
  <c r="J124" i="22" s="1"/>
  <c r="I90" i="22"/>
  <c r="I124" i="22" s="1"/>
  <c r="H90" i="22"/>
  <c r="H124" i="22" s="1"/>
  <c r="G90" i="22"/>
  <c r="G124" i="22" s="1"/>
  <c r="F90" i="22"/>
  <c r="F124" i="22" s="1"/>
  <c r="E90" i="22"/>
  <c r="E124" i="22" s="1"/>
  <c r="D90" i="22"/>
  <c r="D124" i="22" s="1"/>
  <c r="K89" i="22"/>
  <c r="J89" i="22"/>
  <c r="J123" i="22" s="1"/>
  <c r="I89" i="22"/>
  <c r="I123" i="22" s="1"/>
  <c r="H89" i="22"/>
  <c r="H123" i="22" s="1"/>
  <c r="G89" i="22"/>
  <c r="G123" i="22" s="1"/>
  <c r="F89" i="22"/>
  <c r="F123" i="22" s="1"/>
  <c r="E89" i="22"/>
  <c r="E123" i="22" s="1"/>
  <c r="D89" i="22"/>
  <c r="D123" i="22" s="1"/>
  <c r="K88" i="22"/>
  <c r="J88" i="22"/>
  <c r="J122" i="22" s="1"/>
  <c r="I88" i="22"/>
  <c r="I122" i="22" s="1"/>
  <c r="H88" i="22"/>
  <c r="H122" i="22" s="1"/>
  <c r="G88" i="22"/>
  <c r="G122" i="22" s="1"/>
  <c r="F88" i="22"/>
  <c r="F122" i="22" s="1"/>
  <c r="E88" i="22"/>
  <c r="E122" i="22" s="1"/>
  <c r="D88" i="22"/>
  <c r="D122" i="22" s="1"/>
  <c r="K87" i="22"/>
  <c r="K121" i="22" s="1"/>
  <c r="J87" i="22"/>
  <c r="J121" i="22" s="1"/>
  <c r="I87" i="22"/>
  <c r="I121" i="22" s="1"/>
  <c r="H87" i="22"/>
  <c r="H121" i="22" s="1"/>
  <c r="G87" i="22"/>
  <c r="G121" i="22" s="1"/>
  <c r="F87" i="22"/>
  <c r="F121" i="22" s="1"/>
  <c r="E87" i="22"/>
  <c r="E121" i="22" s="1"/>
  <c r="D87" i="22"/>
  <c r="D121" i="22" s="1"/>
  <c r="K86" i="22"/>
  <c r="K120" i="22" s="1"/>
  <c r="J86" i="22"/>
  <c r="J120" i="22" s="1"/>
  <c r="I86" i="22"/>
  <c r="I120" i="22" s="1"/>
  <c r="H86" i="22"/>
  <c r="H120" i="22" s="1"/>
  <c r="G86" i="22"/>
  <c r="G120" i="22" s="1"/>
  <c r="F86" i="22"/>
  <c r="F120" i="22" s="1"/>
  <c r="E86" i="22"/>
  <c r="E120" i="22" s="1"/>
  <c r="D86" i="22"/>
  <c r="D120" i="22" s="1"/>
  <c r="K85" i="22"/>
  <c r="K119" i="22" s="1"/>
  <c r="J85" i="22"/>
  <c r="J119" i="22" s="1"/>
  <c r="I85" i="22"/>
  <c r="I119" i="22" s="1"/>
  <c r="H85" i="22"/>
  <c r="H119" i="22" s="1"/>
  <c r="G85" i="22"/>
  <c r="G119" i="22" s="1"/>
  <c r="F85" i="22"/>
  <c r="F119" i="22" s="1"/>
  <c r="E85" i="22"/>
  <c r="E119" i="22" s="1"/>
  <c r="D85" i="22"/>
  <c r="D119" i="22" s="1"/>
  <c r="K84" i="22"/>
  <c r="K118" i="22" s="1"/>
  <c r="J84" i="22"/>
  <c r="J118" i="22" s="1"/>
  <c r="I84" i="22"/>
  <c r="I118" i="22" s="1"/>
  <c r="H84" i="22"/>
  <c r="H118" i="22" s="1"/>
  <c r="G84" i="22"/>
  <c r="G118" i="22" s="1"/>
  <c r="F84" i="22"/>
  <c r="F118" i="22" s="1"/>
  <c r="E84" i="22"/>
  <c r="E118" i="22" s="1"/>
  <c r="D84" i="22"/>
  <c r="D118" i="22" s="1"/>
  <c r="K83" i="22"/>
  <c r="K117" i="22" s="1"/>
  <c r="J83" i="22"/>
  <c r="J117" i="22" s="1"/>
  <c r="I83" i="22"/>
  <c r="I117" i="22" s="1"/>
  <c r="H83" i="22"/>
  <c r="H117" i="22" s="1"/>
  <c r="G83" i="22"/>
  <c r="G117" i="22" s="1"/>
  <c r="F83" i="22"/>
  <c r="F117" i="22" s="1"/>
  <c r="E83" i="22"/>
  <c r="E117" i="22" s="1"/>
  <c r="D83" i="22"/>
  <c r="D117" i="22" s="1"/>
  <c r="K82" i="22"/>
  <c r="K116" i="22" s="1"/>
  <c r="J82" i="22"/>
  <c r="J116" i="22" s="1"/>
  <c r="I82" i="22"/>
  <c r="I116" i="22" s="1"/>
  <c r="H82" i="22"/>
  <c r="H116" i="22" s="1"/>
  <c r="G82" i="22"/>
  <c r="G116" i="22" s="1"/>
  <c r="F82" i="22"/>
  <c r="F116" i="22" s="1"/>
  <c r="E82" i="22"/>
  <c r="E116" i="22" s="1"/>
  <c r="D82" i="22"/>
  <c r="D116" i="22" s="1"/>
  <c r="K81" i="22"/>
  <c r="K115" i="22" s="1"/>
  <c r="J81" i="22"/>
  <c r="J115" i="22" s="1"/>
  <c r="I81" i="22"/>
  <c r="I115" i="22" s="1"/>
  <c r="H81" i="22"/>
  <c r="H115" i="22" s="1"/>
  <c r="G81" i="22"/>
  <c r="G115" i="22" s="1"/>
  <c r="F81" i="22"/>
  <c r="F115" i="22" s="1"/>
  <c r="E81" i="22"/>
  <c r="E115" i="22" s="1"/>
  <c r="D81" i="22"/>
  <c r="D115" i="22" s="1"/>
  <c r="K80" i="22"/>
  <c r="K114" i="22" s="1"/>
  <c r="J80" i="22"/>
  <c r="J114" i="22" s="1"/>
  <c r="I80" i="22"/>
  <c r="I114" i="22" s="1"/>
  <c r="H80" i="22"/>
  <c r="H114" i="22" s="1"/>
  <c r="G80" i="22"/>
  <c r="G114" i="22" s="1"/>
  <c r="F80" i="22"/>
  <c r="F114" i="22" s="1"/>
  <c r="E80" i="22"/>
  <c r="E114" i="22" s="1"/>
  <c r="D80" i="22"/>
  <c r="D114" i="22" s="1"/>
  <c r="K79" i="22"/>
  <c r="K113" i="22" s="1"/>
  <c r="J79" i="22"/>
  <c r="J113" i="22" s="1"/>
  <c r="I79" i="22"/>
  <c r="I113" i="22" s="1"/>
  <c r="H79" i="22"/>
  <c r="H113" i="22" s="1"/>
  <c r="G79" i="22"/>
  <c r="G113" i="22" s="1"/>
  <c r="F79" i="22"/>
  <c r="F113" i="22" s="1"/>
  <c r="E79" i="22"/>
  <c r="E113" i="22" s="1"/>
  <c r="D79" i="22"/>
  <c r="D113" i="22" s="1"/>
  <c r="K78" i="22"/>
  <c r="K112" i="22" s="1"/>
  <c r="J78" i="22"/>
  <c r="J112" i="22" s="1"/>
  <c r="I78" i="22"/>
  <c r="I112" i="22" s="1"/>
  <c r="H78" i="22"/>
  <c r="H112" i="22" s="1"/>
  <c r="G78" i="22"/>
  <c r="G112" i="22" s="1"/>
  <c r="F78" i="22"/>
  <c r="F112" i="22" s="1"/>
  <c r="E78" i="22"/>
  <c r="E112" i="22" s="1"/>
  <c r="D78" i="22"/>
  <c r="D112" i="22" s="1"/>
  <c r="K77" i="22"/>
  <c r="K111" i="22" s="1"/>
  <c r="J77" i="22"/>
  <c r="J111" i="22" s="1"/>
  <c r="I77" i="22"/>
  <c r="I111" i="22" s="1"/>
  <c r="H77" i="22"/>
  <c r="H111" i="22" s="1"/>
  <c r="G77" i="22"/>
  <c r="G111" i="22" s="1"/>
  <c r="F77" i="22"/>
  <c r="F111" i="22" s="1"/>
  <c r="E77" i="22"/>
  <c r="E111" i="22" s="1"/>
  <c r="D77" i="22"/>
  <c r="D111" i="22" s="1"/>
  <c r="K76" i="22"/>
  <c r="K110" i="22" s="1"/>
  <c r="J76" i="22"/>
  <c r="J110" i="22" s="1"/>
  <c r="I76" i="22"/>
  <c r="I110" i="22" s="1"/>
  <c r="H76" i="22"/>
  <c r="H110" i="22" s="1"/>
  <c r="G76" i="22"/>
  <c r="G110" i="22" s="1"/>
  <c r="F76" i="22"/>
  <c r="F110" i="22" s="1"/>
  <c r="E76" i="22"/>
  <c r="E110" i="22" s="1"/>
  <c r="D76" i="22"/>
  <c r="D110" i="22" s="1"/>
  <c r="K75" i="22"/>
  <c r="K109" i="22" s="1"/>
  <c r="J75" i="22"/>
  <c r="J109" i="22" s="1"/>
  <c r="I75" i="22"/>
  <c r="I109" i="22" s="1"/>
  <c r="H75" i="22"/>
  <c r="H109" i="22" s="1"/>
  <c r="G75" i="22"/>
  <c r="G109" i="22" s="1"/>
  <c r="F75" i="22"/>
  <c r="F109" i="22" s="1"/>
  <c r="E75" i="22"/>
  <c r="E109" i="22" s="1"/>
  <c r="D75" i="22"/>
  <c r="D109" i="22" s="1"/>
  <c r="K74" i="22"/>
  <c r="J74" i="22"/>
  <c r="J108" i="22" s="1"/>
  <c r="I74" i="22"/>
  <c r="I108" i="22" s="1"/>
  <c r="H74" i="22"/>
  <c r="H108" i="22" s="1"/>
  <c r="G74" i="22"/>
  <c r="G108" i="22" s="1"/>
  <c r="F74" i="22"/>
  <c r="F108" i="22" s="1"/>
  <c r="E74" i="22"/>
  <c r="E108" i="22" s="1"/>
  <c r="D74" i="22"/>
  <c r="D108" i="22" s="1"/>
  <c r="K73" i="22"/>
  <c r="K107" i="22" s="1"/>
  <c r="J73" i="22"/>
  <c r="J107" i="22" s="1"/>
  <c r="I73" i="22"/>
  <c r="I107" i="22" s="1"/>
  <c r="H73" i="22"/>
  <c r="H107" i="22" s="1"/>
  <c r="G73" i="22"/>
  <c r="G107" i="22" s="1"/>
  <c r="F73" i="22"/>
  <c r="F107" i="22" s="1"/>
  <c r="E73" i="22"/>
  <c r="E107" i="22" s="1"/>
  <c r="D73" i="22"/>
  <c r="D107" i="22" s="1"/>
  <c r="O27" i="17"/>
  <c r="N27" i="17"/>
  <c r="N36" i="17" s="1"/>
  <c r="M27" i="17"/>
  <c r="M36" i="17" s="1"/>
  <c r="L27" i="17"/>
  <c r="L36" i="17" s="1"/>
  <c r="K27" i="17"/>
  <c r="K36" i="17" s="1"/>
  <c r="J27" i="17"/>
  <c r="J36" i="17" s="1"/>
  <c r="I27" i="17"/>
  <c r="I36" i="17" s="1"/>
  <c r="H27" i="17"/>
  <c r="H36" i="17" s="1"/>
  <c r="G27" i="17"/>
  <c r="G36" i="17" s="1"/>
  <c r="F27" i="17"/>
  <c r="F36" i="17" s="1"/>
  <c r="E27" i="17"/>
  <c r="E36" i="17" s="1"/>
  <c r="D27" i="17"/>
  <c r="D36" i="17" s="1"/>
  <c r="C27" i="17"/>
  <c r="C36" i="17" s="1"/>
  <c r="O26" i="17"/>
  <c r="N26" i="17"/>
  <c r="N35" i="17" s="1"/>
  <c r="M26" i="17"/>
  <c r="M35" i="17" s="1"/>
  <c r="L26" i="17"/>
  <c r="L35" i="17" s="1"/>
  <c r="K26" i="17"/>
  <c r="K35" i="17" s="1"/>
  <c r="J26" i="17"/>
  <c r="J35" i="17" s="1"/>
  <c r="I26" i="17"/>
  <c r="I35" i="17" s="1"/>
  <c r="H26" i="17"/>
  <c r="H35" i="17" s="1"/>
  <c r="G26" i="17"/>
  <c r="G35" i="17" s="1"/>
  <c r="F26" i="17"/>
  <c r="F35" i="17" s="1"/>
  <c r="E26" i="17"/>
  <c r="E35" i="17" s="1"/>
  <c r="D26" i="17"/>
  <c r="D35" i="17" s="1"/>
  <c r="C26" i="17"/>
  <c r="C35" i="17" s="1"/>
  <c r="O25" i="17"/>
  <c r="N25" i="17"/>
  <c r="N34" i="17" s="1"/>
  <c r="M25" i="17"/>
  <c r="M34" i="17" s="1"/>
  <c r="L25" i="17"/>
  <c r="L34" i="17" s="1"/>
  <c r="K25" i="17"/>
  <c r="K34" i="17" s="1"/>
  <c r="J25" i="17"/>
  <c r="J34" i="17" s="1"/>
  <c r="I25" i="17"/>
  <c r="I34" i="17" s="1"/>
  <c r="H25" i="17"/>
  <c r="H34" i="17" s="1"/>
  <c r="G25" i="17"/>
  <c r="G34" i="17" s="1"/>
  <c r="F25" i="17"/>
  <c r="F34" i="17" s="1"/>
  <c r="E25" i="17"/>
  <c r="E34" i="17" s="1"/>
  <c r="D25" i="17"/>
  <c r="D34" i="17" s="1"/>
  <c r="C25" i="17"/>
  <c r="C34" i="17" s="1"/>
  <c r="O24" i="17"/>
  <c r="N24" i="17"/>
  <c r="N33" i="17" s="1"/>
  <c r="M24" i="17"/>
  <c r="M33" i="17" s="1"/>
  <c r="L24" i="17"/>
  <c r="L33" i="17" s="1"/>
  <c r="K24" i="17"/>
  <c r="K33" i="17" s="1"/>
  <c r="J24" i="17"/>
  <c r="J33" i="17" s="1"/>
  <c r="I24" i="17"/>
  <c r="I33" i="17" s="1"/>
  <c r="H24" i="17"/>
  <c r="H33" i="17" s="1"/>
  <c r="G24" i="17"/>
  <c r="G33" i="17" s="1"/>
  <c r="F24" i="17"/>
  <c r="F33" i="17" s="1"/>
  <c r="E24" i="17"/>
  <c r="E33" i="17" s="1"/>
  <c r="D24" i="17"/>
  <c r="D33" i="17" s="1"/>
  <c r="C24" i="17"/>
  <c r="C33" i="17" s="1"/>
  <c r="O23" i="17"/>
  <c r="N23" i="17"/>
  <c r="N32" i="17" s="1"/>
  <c r="M23" i="17"/>
  <c r="M32" i="17" s="1"/>
  <c r="L23" i="17"/>
  <c r="L32" i="17" s="1"/>
  <c r="K23" i="17"/>
  <c r="K32" i="17" s="1"/>
  <c r="J23" i="17"/>
  <c r="J32" i="17" s="1"/>
  <c r="I23" i="17"/>
  <c r="I32" i="17" s="1"/>
  <c r="H23" i="17"/>
  <c r="H32" i="17" s="1"/>
  <c r="G23" i="17"/>
  <c r="G32" i="17" s="1"/>
  <c r="F23" i="17"/>
  <c r="F32" i="17" s="1"/>
  <c r="E23" i="17"/>
  <c r="E32" i="17" s="1"/>
  <c r="D23" i="17"/>
  <c r="D32" i="17" s="1"/>
  <c r="C23" i="17"/>
  <c r="C32" i="17" s="1"/>
  <c r="O22" i="17"/>
  <c r="N22" i="17"/>
  <c r="N31" i="17" s="1"/>
  <c r="M22" i="17"/>
  <c r="M31" i="17" s="1"/>
  <c r="L22" i="17"/>
  <c r="L31" i="17" s="1"/>
  <c r="K22" i="17"/>
  <c r="K31" i="17" s="1"/>
  <c r="J22" i="17"/>
  <c r="J31" i="17" s="1"/>
  <c r="I22" i="17"/>
  <c r="I31" i="17" s="1"/>
  <c r="H22" i="17"/>
  <c r="H31" i="17" s="1"/>
  <c r="G22" i="17"/>
  <c r="G31" i="17" s="1"/>
  <c r="F22" i="17"/>
  <c r="F31" i="17" s="1"/>
  <c r="E22" i="17"/>
  <c r="E31" i="17" s="1"/>
  <c r="D22" i="17"/>
  <c r="D31" i="17" s="1"/>
  <c r="C22" i="17"/>
  <c r="C31" i="17" s="1"/>
  <c r="G27" i="16"/>
  <c r="G36" i="16" s="1"/>
  <c r="F27" i="16"/>
  <c r="F36" i="16" s="1"/>
  <c r="E27" i="16"/>
  <c r="E36" i="16" s="1"/>
  <c r="D27" i="16"/>
  <c r="D36" i="16" s="1"/>
  <c r="C27" i="16"/>
  <c r="C36" i="16" s="1"/>
  <c r="G26" i="16"/>
  <c r="G35" i="16" s="1"/>
  <c r="F26" i="16"/>
  <c r="F35" i="16" s="1"/>
  <c r="E26" i="16"/>
  <c r="E35" i="16" s="1"/>
  <c r="D26" i="16"/>
  <c r="D35" i="16" s="1"/>
  <c r="C26" i="16"/>
  <c r="C35" i="16" s="1"/>
  <c r="G25" i="16"/>
  <c r="G34" i="16" s="1"/>
  <c r="F25" i="16"/>
  <c r="F34" i="16" s="1"/>
  <c r="E25" i="16"/>
  <c r="E34" i="16" s="1"/>
  <c r="D25" i="16"/>
  <c r="D34" i="16" s="1"/>
  <c r="C25" i="16"/>
  <c r="C34" i="16" s="1"/>
  <c r="G24" i="16"/>
  <c r="G33" i="16" s="1"/>
  <c r="F24" i="16"/>
  <c r="F33" i="16" s="1"/>
  <c r="E24" i="16"/>
  <c r="E33" i="16" s="1"/>
  <c r="D24" i="16"/>
  <c r="D33" i="16" s="1"/>
  <c r="C24" i="16"/>
  <c r="C33" i="16" s="1"/>
  <c r="G23" i="16"/>
  <c r="G32" i="16" s="1"/>
  <c r="F23" i="16"/>
  <c r="F32" i="16" s="1"/>
  <c r="E23" i="16"/>
  <c r="E32" i="16" s="1"/>
  <c r="D23" i="16"/>
  <c r="D32" i="16" s="1"/>
  <c r="C23" i="16"/>
  <c r="C32" i="16" s="1"/>
  <c r="G22" i="16"/>
  <c r="G31" i="16" s="1"/>
  <c r="F22" i="16"/>
  <c r="F31" i="16" s="1"/>
  <c r="E22" i="16"/>
  <c r="E31" i="16" s="1"/>
  <c r="D22" i="16"/>
  <c r="D31" i="16" s="1"/>
  <c r="C22" i="16"/>
  <c r="C31" i="16" s="1"/>
  <c r="I27" i="12"/>
  <c r="I26" i="12"/>
  <c r="I25" i="12"/>
  <c r="I24" i="12"/>
  <c r="I23" i="12"/>
  <c r="I22" i="12"/>
  <c r="G27" i="12"/>
  <c r="G26" i="12"/>
  <c r="G25" i="12"/>
  <c r="G24" i="12"/>
  <c r="G23" i="12"/>
  <c r="G22" i="12"/>
  <c r="E22" i="12"/>
  <c r="E23" i="12"/>
  <c r="E24" i="12"/>
  <c r="E25" i="12"/>
  <c r="E26" i="12"/>
  <c r="E27" i="12"/>
  <c r="E14" i="12"/>
  <c r="E13" i="12"/>
  <c r="E12" i="12"/>
  <c r="E11" i="12"/>
  <c r="E10" i="12"/>
  <c r="E9" i="12"/>
  <c r="G10" i="11" l="1"/>
  <c r="J22" i="2" l="1"/>
  <c r="J23" i="2"/>
  <c r="J24" i="2"/>
  <c r="J25" i="2"/>
  <c r="J26" i="2"/>
  <c r="J21" i="2"/>
  <c r="M23" i="14" l="1"/>
  <c r="M32" i="14" s="1"/>
  <c r="M24" i="14"/>
  <c r="M33" i="14" s="1"/>
  <c r="M25" i="14"/>
  <c r="M34" i="14" s="1"/>
  <c r="M26" i="14"/>
  <c r="M35" i="14" s="1"/>
  <c r="M27" i="14"/>
  <c r="M36" i="14" s="1"/>
  <c r="L23" i="14"/>
  <c r="L32" i="14" s="1"/>
  <c r="L24" i="14"/>
  <c r="L33" i="14" s="1"/>
  <c r="L25" i="14"/>
  <c r="L34" i="14" s="1"/>
  <c r="L26" i="14"/>
  <c r="L35" i="14" s="1"/>
  <c r="L27" i="14"/>
  <c r="L36" i="14" s="1"/>
  <c r="K23" i="14"/>
  <c r="K32" i="14" s="1"/>
  <c r="K24" i="14"/>
  <c r="K33" i="14" s="1"/>
  <c r="K25" i="14"/>
  <c r="K34" i="14" s="1"/>
  <c r="K26" i="14"/>
  <c r="K35" i="14" s="1"/>
  <c r="K27" i="14"/>
  <c r="K36" i="14" s="1"/>
  <c r="J23" i="14"/>
  <c r="J32" i="14" s="1"/>
  <c r="J24" i="14"/>
  <c r="J33" i="14" s="1"/>
  <c r="J25" i="14"/>
  <c r="J34" i="14" s="1"/>
  <c r="J26" i="14"/>
  <c r="J35" i="14" s="1"/>
  <c r="J27" i="14"/>
  <c r="J36" i="14" s="1"/>
  <c r="I23" i="14"/>
  <c r="I32" i="14" s="1"/>
  <c r="I24" i="14"/>
  <c r="I33" i="14" s="1"/>
  <c r="I25" i="14"/>
  <c r="I34" i="14" s="1"/>
  <c r="I26" i="14"/>
  <c r="I35" i="14" s="1"/>
  <c r="I27" i="14"/>
  <c r="I36" i="14" s="1"/>
  <c r="H23" i="14"/>
  <c r="H32" i="14" s="1"/>
  <c r="H24" i="14"/>
  <c r="H33" i="14" s="1"/>
  <c r="H25" i="14"/>
  <c r="H34" i="14" s="1"/>
  <c r="H26" i="14"/>
  <c r="H35" i="14" s="1"/>
  <c r="H27" i="14"/>
  <c r="H36" i="14" s="1"/>
  <c r="G23" i="14"/>
  <c r="G32" i="14" s="1"/>
  <c r="G24" i="14"/>
  <c r="G33" i="14" s="1"/>
  <c r="G25" i="14"/>
  <c r="G34" i="14" s="1"/>
  <c r="G26" i="14"/>
  <c r="G35" i="14" s="1"/>
  <c r="G27" i="14"/>
  <c r="G36" i="14" s="1"/>
  <c r="F23" i="14"/>
  <c r="F32" i="14" s="1"/>
  <c r="F24" i="14"/>
  <c r="F33" i="14" s="1"/>
  <c r="F25" i="14"/>
  <c r="F34" i="14" s="1"/>
  <c r="F26" i="14"/>
  <c r="F35" i="14" s="1"/>
  <c r="F27" i="14"/>
  <c r="F36" i="14" s="1"/>
  <c r="E23" i="14"/>
  <c r="E32" i="14" s="1"/>
  <c r="E24" i="14"/>
  <c r="E33" i="14" s="1"/>
  <c r="E25" i="14"/>
  <c r="E34" i="14" s="1"/>
  <c r="E26" i="14"/>
  <c r="E35" i="14" s="1"/>
  <c r="E27" i="14"/>
  <c r="E36" i="14" s="1"/>
  <c r="D23" i="14"/>
  <c r="D32" i="14" s="1"/>
  <c r="D24" i="14"/>
  <c r="D33" i="14" s="1"/>
  <c r="D25" i="14"/>
  <c r="D34" i="14" s="1"/>
  <c r="D26" i="14"/>
  <c r="D35" i="14" s="1"/>
  <c r="D27" i="14"/>
  <c r="D36" i="14" s="1"/>
  <c r="D22" i="14"/>
  <c r="D31" i="14" s="1"/>
  <c r="E22" i="14"/>
  <c r="E31" i="14" s="1"/>
  <c r="F22" i="14"/>
  <c r="F31" i="14" s="1"/>
  <c r="G22" i="14"/>
  <c r="G31" i="14" s="1"/>
  <c r="H22" i="14"/>
  <c r="H31" i="14" s="1"/>
  <c r="I22" i="14"/>
  <c r="I31" i="14" s="1"/>
  <c r="J22" i="14"/>
  <c r="J31" i="14" s="1"/>
  <c r="K22" i="14"/>
  <c r="K31" i="14" s="1"/>
  <c r="L22" i="14"/>
  <c r="L31" i="14" s="1"/>
  <c r="M22" i="14"/>
  <c r="M31" i="14" s="1"/>
  <c r="C23" i="14"/>
  <c r="C32" i="14" s="1"/>
  <c r="C24" i="14"/>
  <c r="C33" i="14" s="1"/>
  <c r="C25" i="14"/>
  <c r="C34" i="14" s="1"/>
  <c r="C26" i="14"/>
  <c r="C35" i="14" s="1"/>
  <c r="C27" i="14"/>
  <c r="C36" i="14" s="1"/>
  <c r="C22" i="14"/>
  <c r="C31" i="14" s="1"/>
  <c r="E90" i="12" l="1"/>
  <c r="E89" i="12"/>
  <c r="E88" i="12"/>
  <c r="E87" i="12"/>
  <c r="G90" i="12"/>
  <c r="G89" i="12"/>
  <c r="G88" i="12"/>
  <c r="G87" i="12"/>
  <c r="G86" i="12"/>
  <c r="I90" i="12"/>
  <c r="I89" i="12"/>
  <c r="I88" i="12"/>
  <c r="I87" i="12"/>
  <c r="I86" i="12"/>
  <c r="M90" i="12"/>
  <c r="M89" i="12"/>
  <c r="M88" i="12"/>
  <c r="M87" i="12"/>
  <c r="M86" i="12"/>
  <c r="K90" i="12"/>
  <c r="K89" i="12"/>
  <c r="K88" i="12"/>
  <c r="K87" i="12"/>
  <c r="K86" i="12"/>
  <c r="E86" i="12"/>
  <c r="L91" i="12"/>
  <c r="M91" i="12" s="1"/>
  <c r="J91" i="12"/>
  <c r="K91" i="12" s="1"/>
  <c r="H91" i="12"/>
  <c r="I91" i="12" s="1"/>
  <c r="F91" i="12"/>
  <c r="G91" i="12" s="1"/>
  <c r="D91" i="12"/>
  <c r="E91" i="12" s="1"/>
  <c r="Q66" i="12" l="1"/>
  <c r="O66" i="12"/>
  <c r="M66" i="12"/>
  <c r="K66" i="12"/>
  <c r="I66" i="12"/>
  <c r="Q65" i="12"/>
  <c r="Q64" i="12"/>
  <c r="Q63" i="12"/>
  <c r="Q62" i="12"/>
  <c r="Q61" i="12"/>
  <c r="O65" i="12"/>
  <c r="O64" i="12"/>
  <c r="O63" i="12"/>
  <c r="O62" i="12"/>
  <c r="O61" i="12"/>
  <c r="M65" i="12"/>
  <c r="M64" i="12"/>
  <c r="M63" i="12"/>
  <c r="M62" i="12"/>
  <c r="M61" i="12"/>
  <c r="K65" i="12"/>
  <c r="K64" i="12"/>
  <c r="K63" i="12"/>
  <c r="K62" i="12"/>
  <c r="K61" i="12"/>
  <c r="I65" i="12"/>
  <c r="I64" i="12"/>
  <c r="I63" i="12"/>
  <c r="I62" i="12"/>
  <c r="I61" i="12"/>
  <c r="G66" i="12"/>
  <c r="G62" i="12"/>
  <c r="G63" i="12"/>
  <c r="G64" i="12"/>
  <c r="G65" i="12"/>
  <c r="G61" i="12"/>
  <c r="E66" i="12"/>
  <c r="E62" i="12"/>
  <c r="E63" i="12"/>
  <c r="E64" i="12"/>
  <c r="E65" i="12"/>
  <c r="E61" i="12"/>
  <c r="I53" i="12"/>
  <c r="I52" i="12"/>
  <c r="I51" i="12"/>
  <c r="I50" i="12"/>
  <c r="I49" i="12"/>
  <c r="I48" i="12"/>
  <c r="G53" i="12"/>
  <c r="G52" i="12"/>
  <c r="G51" i="12"/>
  <c r="G50" i="12"/>
  <c r="G49" i="12"/>
  <c r="G48" i="12"/>
  <c r="E49" i="12"/>
  <c r="E50" i="12"/>
  <c r="E51" i="12"/>
  <c r="E52" i="12"/>
  <c r="E53" i="12"/>
  <c r="E48" i="12"/>
  <c r="G14" i="12"/>
  <c r="I10" i="12"/>
  <c r="I11" i="12"/>
  <c r="I12" i="12"/>
  <c r="I13" i="12"/>
  <c r="I9" i="12"/>
  <c r="G10" i="12"/>
  <c r="G11" i="12"/>
  <c r="G12" i="12"/>
  <c r="G13" i="12"/>
  <c r="G9" i="12"/>
  <c r="I14" i="12"/>
  <c r="I25" i="11" l="1"/>
  <c r="G25" i="11"/>
  <c r="E25" i="11"/>
  <c r="E10" i="11"/>
  <c r="D73" i="8" l="1"/>
  <c r="D107" i="8" s="1"/>
  <c r="E73" i="8"/>
  <c r="E107" i="8" s="1"/>
  <c r="F73" i="8"/>
  <c r="F107" i="8" s="1"/>
  <c r="G73" i="8"/>
  <c r="G107" i="8" s="1"/>
  <c r="H73" i="8"/>
  <c r="H107" i="8" s="1"/>
  <c r="I73" i="8"/>
  <c r="I107" i="8" s="1"/>
  <c r="J73" i="8"/>
  <c r="J107" i="8" s="1"/>
  <c r="K73" i="8"/>
  <c r="D74" i="8"/>
  <c r="D108" i="8" s="1"/>
  <c r="E74" i="8"/>
  <c r="E108" i="8" s="1"/>
  <c r="F74" i="8"/>
  <c r="F108" i="8" s="1"/>
  <c r="G74" i="8"/>
  <c r="G108" i="8" s="1"/>
  <c r="H74" i="8"/>
  <c r="H108" i="8" s="1"/>
  <c r="I74" i="8"/>
  <c r="I108" i="8" s="1"/>
  <c r="J74" i="8"/>
  <c r="J108" i="8" s="1"/>
  <c r="K74" i="8"/>
  <c r="K108" i="8" s="1"/>
  <c r="D75" i="8"/>
  <c r="D109" i="8" s="1"/>
  <c r="E75" i="8"/>
  <c r="E109" i="8" s="1"/>
  <c r="F75" i="8"/>
  <c r="F109" i="8" s="1"/>
  <c r="G75" i="8"/>
  <c r="G109" i="8" s="1"/>
  <c r="H75" i="8"/>
  <c r="H109" i="8" s="1"/>
  <c r="I75" i="8"/>
  <c r="I109" i="8" s="1"/>
  <c r="J75" i="8"/>
  <c r="J109" i="8" s="1"/>
  <c r="K75" i="8"/>
  <c r="K109" i="8" s="1"/>
  <c r="D76" i="8"/>
  <c r="D110" i="8" s="1"/>
  <c r="E76" i="8"/>
  <c r="E110" i="8" s="1"/>
  <c r="F76" i="8"/>
  <c r="F110" i="8" s="1"/>
  <c r="G76" i="8"/>
  <c r="G110" i="8" s="1"/>
  <c r="H76" i="8"/>
  <c r="H110" i="8" s="1"/>
  <c r="I76" i="8"/>
  <c r="I110" i="8" s="1"/>
  <c r="J76" i="8"/>
  <c r="J110" i="8" s="1"/>
  <c r="K76" i="8"/>
  <c r="K110" i="8" s="1"/>
  <c r="D77" i="8"/>
  <c r="D111" i="8" s="1"/>
  <c r="E77" i="8"/>
  <c r="E111" i="8" s="1"/>
  <c r="F77" i="8"/>
  <c r="F111" i="8" s="1"/>
  <c r="G77" i="8"/>
  <c r="G111" i="8" s="1"/>
  <c r="H77" i="8"/>
  <c r="H111" i="8" s="1"/>
  <c r="I77" i="8"/>
  <c r="I111" i="8" s="1"/>
  <c r="J77" i="8"/>
  <c r="J111" i="8" s="1"/>
  <c r="K77" i="8"/>
  <c r="K111" i="8" s="1"/>
  <c r="D78" i="8"/>
  <c r="D112" i="8" s="1"/>
  <c r="E78" i="8"/>
  <c r="E112" i="8" s="1"/>
  <c r="F78" i="8"/>
  <c r="F112" i="8" s="1"/>
  <c r="G78" i="8"/>
  <c r="G112" i="8" s="1"/>
  <c r="H78" i="8"/>
  <c r="H112" i="8" s="1"/>
  <c r="I78" i="8"/>
  <c r="I112" i="8" s="1"/>
  <c r="J78" i="8"/>
  <c r="J112" i="8" s="1"/>
  <c r="K78" i="8"/>
  <c r="K112" i="8" s="1"/>
  <c r="D79" i="8"/>
  <c r="D113" i="8" s="1"/>
  <c r="E79" i="8"/>
  <c r="E113" i="8" s="1"/>
  <c r="F79" i="8"/>
  <c r="F113" i="8" s="1"/>
  <c r="G79" i="8"/>
  <c r="G113" i="8" s="1"/>
  <c r="H79" i="8"/>
  <c r="H113" i="8" s="1"/>
  <c r="I79" i="8"/>
  <c r="I113" i="8" s="1"/>
  <c r="J79" i="8"/>
  <c r="J113" i="8" s="1"/>
  <c r="K79" i="8"/>
  <c r="K113" i="8" s="1"/>
  <c r="D80" i="8"/>
  <c r="D114" i="8" s="1"/>
  <c r="E80" i="8"/>
  <c r="E114" i="8" s="1"/>
  <c r="F80" i="8"/>
  <c r="F114" i="8" s="1"/>
  <c r="G80" i="8"/>
  <c r="G114" i="8" s="1"/>
  <c r="H80" i="8"/>
  <c r="H114" i="8" s="1"/>
  <c r="I80" i="8"/>
  <c r="I114" i="8" s="1"/>
  <c r="J80" i="8"/>
  <c r="J114" i="8" s="1"/>
  <c r="K80" i="8"/>
  <c r="K114" i="8" s="1"/>
  <c r="D81" i="8"/>
  <c r="D115" i="8" s="1"/>
  <c r="E81" i="8"/>
  <c r="E115" i="8" s="1"/>
  <c r="F81" i="8"/>
  <c r="F115" i="8" s="1"/>
  <c r="G81" i="8"/>
  <c r="G115" i="8" s="1"/>
  <c r="H81" i="8"/>
  <c r="H115" i="8" s="1"/>
  <c r="I81" i="8"/>
  <c r="I115" i="8" s="1"/>
  <c r="J81" i="8"/>
  <c r="J115" i="8" s="1"/>
  <c r="K81" i="8"/>
  <c r="K115" i="8" s="1"/>
  <c r="D82" i="8"/>
  <c r="D116" i="8" s="1"/>
  <c r="E82" i="8"/>
  <c r="E116" i="8" s="1"/>
  <c r="F82" i="8"/>
  <c r="F116" i="8" s="1"/>
  <c r="G82" i="8"/>
  <c r="G116" i="8" s="1"/>
  <c r="H82" i="8"/>
  <c r="H116" i="8" s="1"/>
  <c r="I82" i="8"/>
  <c r="I116" i="8" s="1"/>
  <c r="J82" i="8"/>
  <c r="J116" i="8" s="1"/>
  <c r="K82" i="8"/>
  <c r="K116" i="8" s="1"/>
  <c r="D83" i="8"/>
  <c r="D117" i="8" s="1"/>
  <c r="E83" i="8"/>
  <c r="E117" i="8" s="1"/>
  <c r="F83" i="8"/>
  <c r="F117" i="8" s="1"/>
  <c r="G83" i="8"/>
  <c r="G117" i="8" s="1"/>
  <c r="H83" i="8"/>
  <c r="H117" i="8" s="1"/>
  <c r="I83" i="8"/>
  <c r="I117" i="8" s="1"/>
  <c r="J83" i="8"/>
  <c r="J117" i="8" s="1"/>
  <c r="K83" i="8"/>
  <c r="K117" i="8" s="1"/>
  <c r="D84" i="8"/>
  <c r="D118" i="8" s="1"/>
  <c r="E84" i="8"/>
  <c r="E118" i="8" s="1"/>
  <c r="F84" i="8"/>
  <c r="F118" i="8" s="1"/>
  <c r="G84" i="8"/>
  <c r="G118" i="8" s="1"/>
  <c r="H84" i="8"/>
  <c r="H118" i="8" s="1"/>
  <c r="I84" i="8"/>
  <c r="I118" i="8" s="1"/>
  <c r="J84" i="8"/>
  <c r="J118" i="8" s="1"/>
  <c r="K84" i="8"/>
  <c r="K118" i="8" s="1"/>
  <c r="D85" i="8"/>
  <c r="D119" i="8" s="1"/>
  <c r="E85" i="8"/>
  <c r="E119" i="8" s="1"/>
  <c r="F85" i="8"/>
  <c r="F119" i="8" s="1"/>
  <c r="G85" i="8"/>
  <c r="G119" i="8" s="1"/>
  <c r="H85" i="8"/>
  <c r="H119" i="8" s="1"/>
  <c r="I85" i="8"/>
  <c r="I119" i="8" s="1"/>
  <c r="J85" i="8"/>
  <c r="J119" i="8" s="1"/>
  <c r="K85" i="8"/>
  <c r="K119" i="8" s="1"/>
  <c r="D86" i="8"/>
  <c r="D120" i="8" s="1"/>
  <c r="E86" i="8"/>
  <c r="E120" i="8" s="1"/>
  <c r="F86" i="8"/>
  <c r="F120" i="8" s="1"/>
  <c r="G86" i="8"/>
  <c r="G120" i="8" s="1"/>
  <c r="H86" i="8"/>
  <c r="H120" i="8" s="1"/>
  <c r="I86" i="8"/>
  <c r="I120" i="8" s="1"/>
  <c r="J86" i="8"/>
  <c r="J120" i="8" s="1"/>
  <c r="K86" i="8"/>
  <c r="K120" i="8" s="1"/>
  <c r="D87" i="8"/>
  <c r="D121" i="8" s="1"/>
  <c r="E87" i="8"/>
  <c r="E121" i="8" s="1"/>
  <c r="F87" i="8"/>
  <c r="F121" i="8" s="1"/>
  <c r="G87" i="8"/>
  <c r="G121" i="8" s="1"/>
  <c r="H87" i="8"/>
  <c r="H121" i="8" s="1"/>
  <c r="I87" i="8"/>
  <c r="I121" i="8" s="1"/>
  <c r="J87" i="8"/>
  <c r="J121" i="8" s="1"/>
  <c r="K87" i="8"/>
  <c r="D88" i="8"/>
  <c r="D122" i="8" s="1"/>
  <c r="E88" i="8"/>
  <c r="E122" i="8" s="1"/>
  <c r="F88" i="8"/>
  <c r="F122" i="8" s="1"/>
  <c r="G88" i="8"/>
  <c r="G122" i="8" s="1"/>
  <c r="H88" i="8"/>
  <c r="H122" i="8" s="1"/>
  <c r="I88" i="8"/>
  <c r="I122" i="8" s="1"/>
  <c r="J88" i="8"/>
  <c r="J122" i="8" s="1"/>
  <c r="K88" i="8"/>
  <c r="D89" i="8"/>
  <c r="D123" i="8" s="1"/>
  <c r="E89" i="8"/>
  <c r="E123" i="8" s="1"/>
  <c r="F89" i="8"/>
  <c r="F123" i="8" s="1"/>
  <c r="G89" i="8"/>
  <c r="G123" i="8" s="1"/>
  <c r="H89" i="8"/>
  <c r="H123" i="8" s="1"/>
  <c r="I89" i="8"/>
  <c r="I123" i="8" s="1"/>
  <c r="J89" i="8"/>
  <c r="J123" i="8" s="1"/>
  <c r="K89" i="8"/>
  <c r="K123" i="8" s="1"/>
  <c r="D90" i="8"/>
  <c r="D124" i="8" s="1"/>
  <c r="E90" i="8"/>
  <c r="E124" i="8" s="1"/>
  <c r="F90" i="8"/>
  <c r="F124" i="8" s="1"/>
  <c r="G90" i="8"/>
  <c r="G124" i="8" s="1"/>
  <c r="H90" i="8"/>
  <c r="H124" i="8" s="1"/>
  <c r="I90" i="8"/>
  <c r="I124" i="8" s="1"/>
  <c r="J90" i="8"/>
  <c r="J124" i="8" s="1"/>
  <c r="K90" i="8"/>
  <c r="D91" i="8"/>
  <c r="D125" i="8" s="1"/>
  <c r="E91" i="8"/>
  <c r="E125" i="8" s="1"/>
  <c r="F91" i="8"/>
  <c r="F125" i="8" s="1"/>
  <c r="G91" i="8"/>
  <c r="G125" i="8" s="1"/>
  <c r="H91" i="8"/>
  <c r="H125" i="8" s="1"/>
  <c r="I91" i="8"/>
  <c r="I125" i="8" s="1"/>
  <c r="J91" i="8"/>
  <c r="J125" i="8" s="1"/>
  <c r="K91" i="8"/>
  <c r="K125" i="8" s="1"/>
  <c r="D92" i="8"/>
  <c r="D126" i="8" s="1"/>
  <c r="E92" i="8"/>
  <c r="E126" i="8" s="1"/>
  <c r="F92" i="8"/>
  <c r="F126" i="8" s="1"/>
  <c r="G92" i="8"/>
  <c r="G126" i="8" s="1"/>
  <c r="H92" i="8"/>
  <c r="H126" i="8" s="1"/>
  <c r="I92" i="8"/>
  <c r="I126" i="8" s="1"/>
  <c r="J92" i="8"/>
  <c r="J126" i="8" s="1"/>
  <c r="K92" i="8"/>
  <c r="K126" i="8" s="1"/>
  <c r="D93" i="8"/>
  <c r="D127" i="8" s="1"/>
  <c r="E93" i="8"/>
  <c r="E127" i="8" s="1"/>
  <c r="F93" i="8"/>
  <c r="F127" i="8" s="1"/>
  <c r="G93" i="8"/>
  <c r="G127" i="8" s="1"/>
  <c r="H93" i="8"/>
  <c r="H127" i="8" s="1"/>
  <c r="I93" i="8"/>
  <c r="I127" i="8" s="1"/>
  <c r="J93" i="8"/>
  <c r="J127" i="8" s="1"/>
  <c r="K93" i="8"/>
  <c r="K127" i="8" s="1"/>
  <c r="D94" i="8"/>
  <c r="D128" i="8" s="1"/>
  <c r="E94" i="8"/>
  <c r="E128" i="8" s="1"/>
  <c r="F94" i="8"/>
  <c r="F128" i="8" s="1"/>
  <c r="G94" i="8"/>
  <c r="G128" i="8" s="1"/>
  <c r="H94" i="8"/>
  <c r="H128" i="8" s="1"/>
  <c r="I94" i="8"/>
  <c r="I128" i="8" s="1"/>
  <c r="J94" i="8"/>
  <c r="J128" i="8" s="1"/>
  <c r="K94" i="8"/>
  <c r="K128" i="8" s="1"/>
  <c r="D95" i="8"/>
  <c r="D129" i="8" s="1"/>
  <c r="E95" i="8"/>
  <c r="E129" i="8" s="1"/>
  <c r="F95" i="8"/>
  <c r="F129" i="8" s="1"/>
  <c r="G95" i="8"/>
  <c r="G129" i="8" s="1"/>
  <c r="H95" i="8"/>
  <c r="H129" i="8" s="1"/>
  <c r="I95" i="8"/>
  <c r="I129" i="8" s="1"/>
  <c r="J95" i="8"/>
  <c r="J129" i="8" s="1"/>
  <c r="K95" i="8"/>
  <c r="K129" i="8" s="1"/>
  <c r="D96" i="8"/>
  <c r="D130" i="8" s="1"/>
  <c r="E96" i="8"/>
  <c r="E130" i="8" s="1"/>
  <c r="F96" i="8"/>
  <c r="F130" i="8" s="1"/>
  <c r="G96" i="8"/>
  <c r="G130" i="8" s="1"/>
  <c r="H96" i="8"/>
  <c r="H130" i="8" s="1"/>
  <c r="I96" i="8"/>
  <c r="I130" i="8" s="1"/>
  <c r="J96" i="8"/>
  <c r="J130" i="8" s="1"/>
  <c r="K96" i="8"/>
  <c r="K130" i="8" s="1"/>
  <c r="D97" i="8"/>
  <c r="D131" i="8" s="1"/>
  <c r="E97" i="8"/>
  <c r="E131" i="8" s="1"/>
  <c r="F97" i="8"/>
  <c r="F131" i="8" s="1"/>
  <c r="G97" i="8"/>
  <c r="G131" i="8" s="1"/>
  <c r="H97" i="8"/>
  <c r="H131" i="8" s="1"/>
  <c r="I97" i="8"/>
  <c r="I131" i="8" s="1"/>
  <c r="J97" i="8"/>
  <c r="J131" i="8" s="1"/>
  <c r="K97" i="8"/>
  <c r="K131" i="8" s="1"/>
  <c r="D98" i="8"/>
  <c r="D132" i="8" s="1"/>
  <c r="E98" i="8"/>
  <c r="E132" i="8" s="1"/>
  <c r="F98" i="8"/>
  <c r="F132" i="8" s="1"/>
  <c r="G98" i="8"/>
  <c r="G132" i="8" s="1"/>
  <c r="H98" i="8"/>
  <c r="H132" i="8" s="1"/>
  <c r="I98" i="8"/>
  <c r="I132" i="8" s="1"/>
  <c r="J98" i="8"/>
  <c r="J132" i="8" s="1"/>
  <c r="K98" i="8"/>
  <c r="K132" i="8" s="1"/>
  <c r="D99" i="8"/>
  <c r="D133" i="8" s="1"/>
  <c r="E99" i="8"/>
  <c r="E133" i="8" s="1"/>
  <c r="F99" i="8"/>
  <c r="F133" i="8" s="1"/>
  <c r="G99" i="8"/>
  <c r="G133" i="8" s="1"/>
  <c r="H99" i="8"/>
  <c r="H133" i="8" s="1"/>
  <c r="I99" i="8"/>
  <c r="I133" i="8" s="1"/>
  <c r="J99" i="8"/>
  <c r="J133" i="8" s="1"/>
  <c r="K99" i="8"/>
  <c r="K133" i="8" s="1"/>
  <c r="D100" i="8"/>
  <c r="D134" i="8" s="1"/>
  <c r="E100" i="8"/>
  <c r="E134" i="8" s="1"/>
  <c r="F100" i="8"/>
  <c r="F134" i="8" s="1"/>
  <c r="G100" i="8"/>
  <c r="G134" i="8" s="1"/>
  <c r="H100" i="8"/>
  <c r="H134" i="8" s="1"/>
  <c r="I100" i="8"/>
  <c r="I134" i="8" s="1"/>
  <c r="J100" i="8"/>
  <c r="J134" i="8" s="1"/>
  <c r="K100" i="8"/>
  <c r="K134" i="8" s="1"/>
  <c r="D101" i="8"/>
  <c r="D135" i="8" s="1"/>
  <c r="E101" i="8"/>
  <c r="E135" i="8" s="1"/>
  <c r="F101" i="8"/>
  <c r="F135" i="8" s="1"/>
  <c r="G101" i="8"/>
  <c r="G135" i="8" s="1"/>
  <c r="H101" i="8"/>
  <c r="H135" i="8" s="1"/>
  <c r="I101" i="8"/>
  <c r="I135" i="8" s="1"/>
  <c r="J101" i="8"/>
  <c r="J135" i="8" s="1"/>
  <c r="K101" i="8"/>
  <c r="K135" i="8" s="1"/>
  <c r="E72" i="8"/>
  <c r="E106" i="8" s="1"/>
  <c r="F72" i="8"/>
  <c r="F106" i="8" s="1"/>
  <c r="G72" i="8"/>
  <c r="G106" i="8" s="1"/>
  <c r="H72" i="8"/>
  <c r="H106" i="8" s="1"/>
  <c r="I72" i="8"/>
  <c r="I106" i="8" s="1"/>
  <c r="J72" i="8"/>
  <c r="J106" i="8" s="1"/>
  <c r="K72" i="8"/>
  <c r="K106" i="8" s="1"/>
  <c r="D72" i="8"/>
  <c r="D106" i="8" s="1"/>
  <c r="C23" i="5" l="1"/>
  <c r="C32" i="5" s="1"/>
  <c r="D23" i="5"/>
  <c r="D32" i="5" s="1"/>
  <c r="E23" i="5"/>
  <c r="E32" i="5" s="1"/>
  <c r="F23" i="5"/>
  <c r="F32" i="5" s="1"/>
  <c r="G23" i="5"/>
  <c r="G32" i="5" s="1"/>
  <c r="H23" i="5"/>
  <c r="H32" i="5" s="1"/>
  <c r="I23" i="5"/>
  <c r="I32" i="5" s="1"/>
  <c r="J23" i="5"/>
  <c r="J32" i="5" s="1"/>
  <c r="K23" i="5"/>
  <c r="K32" i="5" s="1"/>
  <c r="L23" i="5"/>
  <c r="L32" i="5" s="1"/>
  <c r="M23" i="5"/>
  <c r="M32" i="5" s="1"/>
  <c r="N23" i="5"/>
  <c r="N32" i="5" s="1"/>
  <c r="O23" i="5"/>
  <c r="C24" i="5"/>
  <c r="C33" i="5" s="1"/>
  <c r="D24" i="5"/>
  <c r="D33" i="5" s="1"/>
  <c r="E24" i="5"/>
  <c r="E33" i="5" s="1"/>
  <c r="F24" i="5"/>
  <c r="F33" i="5" s="1"/>
  <c r="G24" i="5"/>
  <c r="G33" i="5" s="1"/>
  <c r="H24" i="5"/>
  <c r="H33" i="5" s="1"/>
  <c r="I24" i="5"/>
  <c r="I33" i="5" s="1"/>
  <c r="J24" i="5"/>
  <c r="J33" i="5" s="1"/>
  <c r="K24" i="5"/>
  <c r="K33" i="5" s="1"/>
  <c r="L24" i="5"/>
  <c r="L33" i="5" s="1"/>
  <c r="M24" i="5"/>
  <c r="M33" i="5" s="1"/>
  <c r="N24" i="5"/>
  <c r="N33" i="5" s="1"/>
  <c r="O24" i="5"/>
  <c r="C25" i="5"/>
  <c r="C34" i="5" s="1"/>
  <c r="D25" i="5"/>
  <c r="D34" i="5" s="1"/>
  <c r="E25" i="5"/>
  <c r="E34" i="5" s="1"/>
  <c r="F25" i="5"/>
  <c r="F34" i="5" s="1"/>
  <c r="G25" i="5"/>
  <c r="G34" i="5" s="1"/>
  <c r="H25" i="5"/>
  <c r="H34" i="5" s="1"/>
  <c r="I25" i="5"/>
  <c r="I34" i="5" s="1"/>
  <c r="J25" i="5"/>
  <c r="J34" i="5" s="1"/>
  <c r="K25" i="5"/>
  <c r="K34" i="5" s="1"/>
  <c r="L25" i="5"/>
  <c r="L34" i="5" s="1"/>
  <c r="M25" i="5"/>
  <c r="M34" i="5" s="1"/>
  <c r="N25" i="5"/>
  <c r="N34" i="5" s="1"/>
  <c r="O25" i="5"/>
  <c r="C26" i="5"/>
  <c r="C35" i="5" s="1"/>
  <c r="D26" i="5"/>
  <c r="D35" i="5" s="1"/>
  <c r="E26" i="5"/>
  <c r="E35" i="5" s="1"/>
  <c r="F26" i="5"/>
  <c r="F35" i="5" s="1"/>
  <c r="G26" i="5"/>
  <c r="G35" i="5" s="1"/>
  <c r="H26" i="5"/>
  <c r="H35" i="5" s="1"/>
  <c r="I26" i="5"/>
  <c r="I35" i="5" s="1"/>
  <c r="J26" i="5"/>
  <c r="J35" i="5" s="1"/>
  <c r="K26" i="5"/>
  <c r="K35" i="5" s="1"/>
  <c r="L26" i="5"/>
  <c r="L35" i="5" s="1"/>
  <c r="M26" i="5"/>
  <c r="M35" i="5" s="1"/>
  <c r="N26" i="5"/>
  <c r="N35" i="5" s="1"/>
  <c r="O26" i="5"/>
  <c r="C27" i="5"/>
  <c r="C36" i="5" s="1"/>
  <c r="D27" i="5"/>
  <c r="D36" i="5" s="1"/>
  <c r="E27" i="5"/>
  <c r="E36" i="5" s="1"/>
  <c r="F27" i="5"/>
  <c r="F36" i="5" s="1"/>
  <c r="G27" i="5"/>
  <c r="G36" i="5" s="1"/>
  <c r="H27" i="5"/>
  <c r="H36" i="5" s="1"/>
  <c r="I27" i="5"/>
  <c r="I36" i="5" s="1"/>
  <c r="J27" i="5"/>
  <c r="J36" i="5" s="1"/>
  <c r="K27" i="5"/>
  <c r="K36" i="5" s="1"/>
  <c r="L27" i="5"/>
  <c r="L36" i="5" s="1"/>
  <c r="M27" i="5"/>
  <c r="M36" i="5" s="1"/>
  <c r="N27" i="5"/>
  <c r="N36" i="5" s="1"/>
  <c r="O27" i="5"/>
  <c r="D22" i="5"/>
  <c r="D31" i="5" s="1"/>
  <c r="E22" i="5"/>
  <c r="E31" i="5" s="1"/>
  <c r="F22" i="5"/>
  <c r="F31" i="5" s="1"/>
  <c r="G22" i="5"/>
  <c r="G31" i="5" s="1"/>
  <c r="H22" i="5"/>
  <c r="H31" i="5" s="1"/>
  <c r="I22" i="5"/>
  <c r="I31" i="5" s="1"/>
  <c r="J22" i="5"/>
  <c r="J31" i="5" s="1"/>
  <c r="K22" i="5"/>
  <c r="K31" i="5" s="1"/>
  <c r="L22" i="5"/>
  <c r="L31" i="5" s="1"/>
  <c r="M22" i="5"/>
  <c r="M31" i="5" s="1"/>
  <c r="N22" i="5"/>
  <c r="N31" i="5" s="1"/>
  <c r="O22" i="5"/>
  <c r="C22" i="5"/>
  <c r="C31" i="5" s="1"/>
  <c r="G26" i="4" l="1"/>
  <c r="G35" i="4" s="1"/>
  <c r="G23" i="4"/>
  <c r="G32" i="4" s="1"/>
  <c r="G24" i="4"/>
  <c r="G33" i="4" s="1"/>
  <c r="G25" i="4"/>
  <c r="G34" i="4" s="1"/>
  <c r="G27" i="4"/>
  <c r="G36" i="4" s="1"/>
  <c r="G22" i="4"/>
  <c r="G31" i="4" s="1"/>
  <c r="F23" i="4" l="1"/>
  <c r="F32" i="4" s="1"/>
  <c r="F24" i="4"/>
  <c r="F33" i="4" s="1"/>
  <c r="F25" i="4"/>
  <c r="F34" i="4" s="1"/>
  <c r="F26" i="4"/>
  <c r="F35" i="4" s="1"/>
  <c r="F27" i="4"/>
  <c r="F36" i="4" s="1"/>
  <c r="F22" i="4"/>
  <c r="F31" i="4" s="1"/>
  <c r="E23" i="4"/>
  <c r="E32" i="4" s="1"/>
  <c r="E24" i="4"/>
  <c r="E33" i="4" s="1"/>
  <c r="E25" i="4"/>
  <c r="E34" i="4" s="1"/>
  <c r="E26" i="4"/>
  <c r="E35" i="4" s="1"/>
  <c r="E27" i="4"/>
  <c r="E36" i="4" s="1"/>
  <c r="E22" i="4"/>
  <c r="E31" i="4" s="1"/>
  <c r="D23" i="4"/>
  <c r="D32" i="4" s="1"/>
  <c r="D24" i="4"/>
  <c r="D33" i="4" s="1"/>
  <c r="D25" i="4"/>
  <c r="D34" i="4" s="1"/>
  <c r="D26" i="4"/>
  <c r="D35" i="4" s="1"/>
  <c r="D27" i="4"/>
  <c r="D36" i="4" s="1"/>
  <c r="D22" i="4"/>
  <c r="D31" i="4" s="1"/>
  <c r="C23" i="4"/>
  <c r="C32" i="4" s="1"/>
  <c r="C24" i="4"/>
  <c r="C33" i="4" s="1"/>
  <c r="C25" i="4"/>
  <c r="C34" i="4" s="1"/>
  <c r="C26" i="4"/>
  <c r="C35" i="4" s="1"/>
  <c r="C27" i="4"/>
  <c r="C36" i="4" s="1"/>
  <c r="C22" i="4"/>
  <c r="C31" i="4" s="1"/>
</calcChain>
</file>

<file path=xl/sharedStrings.xml><?xml version="1.0" encoding="utf-8"?>
<sst xmlns="http://schemas.openxmlformats.org/spreadsheetml/2006/main" count="9291" uniqueCount="1031">
  <si>
    <t>AQ</t>
  </si>
  <si>
    <t>Ausschöpfungsquote</t>
  </si>
  <si>
    <t>Summe der Auslandversichertentage</t>
  </si>
  <si>
    <t>Clearing</t>
  </si>
  <si>
    <t xml:space="preserve">Anzahl der Pseudonyme mit Clearingkennzeichen </t>
  </si>
  <si>
    <t>DMP</t>
  </si>
  <si>
    <t>Disease-Management-Programme</t>
  </si>
  <si>
    <t>DMP_Tag</t>
  </si>
  <si>
    <t>Summe der DMP-Versicherungstage</t>
  </si>
  <si>
    <t>EMR</t>
  </si>
  <si>
    <t>Erwerbsminderungsrente</t>
  </si>
  <si>
    <t>ErwMind</t>
  </si>
  <si>
    <t>Summe der Erwerbsminderungstage</t>
  </si>
  <si>
    <t>extrak Blutreinigung</t>
  </si>
  <si>
    <t>extrakorporale Blutreinigung</t>
  </si>
  <si>
    <t>GKV</t>
  </si>
  <si>
    <t>Gesetzliche Krankenversicherung</t>
  </si>
  <si>
    <t>ICD</t>
  </si>
  <si>
    <t>International Statistical Classification of Diseases and Related Health Problems bzw. Internationale statistische Klassifikation der Krankheiten und verwandter Gesundheitsprobleme</t>
  </si>
  <si>
    <t>KG</t>
  </si>
  <si>
    <t>Krankengeldanspruch</t>
  </si>
  <si>
    <t>KG-Tage</t>
  </si>
  <si>
    <t>Krankengeld(anspruchstage)</t>
  </si>
  <si>
    <t>Kostenerstattung13</t>
  </si>
  <si>
    <t>Kostenerstattung nach § 13 SGB V</t>
  </si>
  <si>
    <t>Kostenerstattung53</t>
  </si>
  <si>
    <t>Kostenerstattung nach § 53 SGB V</t>
  </si>
  <si>
    <t>KVNr</t>
  </si>
  <si>
    <t>Krankenversicherungsnummer</t>
  </si>
  <si>
    <t>LA</t>
  </si>
  <si>
    <t>Leistungsausgaben</t>
  </si>
  <si>
    <t>LTBJ</t>
  </si>
  <si>
    <t xml:space="preserve">Kennzeichen Letzter Tag im Berichtszeitraum\-jahr </t>
  </si>
  <si>
    <t>M</t>
  </si>
  <si>
    <t>männlich</t>
  </si>
  <si>
    <t>Plausi</t>
  </si>
  <si>
    <t>Plausibilisierung</t>
  </si>
  <si>
    <t>PseudoKG</t>
  </si>
  <si>
    <t>Anzahl der Pseudonyme mit Krankengeldtagen</t>
  </si>
  <si>
    <t>Pseudonyme</t>
  </si>
  <si>
    <t>je Versicherten wird ein Pseudonym gemeldet</t>
  </si>
  <si>
    <t>PZN</t>
  </si>
  <si>
    <t>Pharmazentralnummer</t>
  </si>
  <si>
    <t>SA</t>
  </si>
  <si>
    <t>Satzart</t>
  </si>
  <si>
    <t>U</t>
  </si>
  <si>
    <t>unbestimmtes Geschlecht</t>
  </si>
  <si>
    <t>W</t>
  </si>
  <si>
    <t>weiblich</t>
  </si>
  <si>
    <t>Abkürzungsverzeichnis</t>
  </si>
  <si>
    <t>Kassenart</t>
  </si>
  <si>
    <t>Anzahl der Pseudo-nyme*</t>
  </si>
  <si>
    <t>Anzahl der 
Pseudonyme ohne bundesein-heitl. KVNr.</t>
  </si>
  <si>
    <t>Anzahl der Pseudo-
nyme mit EMR</t>
  </si>
  <si>
    <t>Anzahl der Pseudo-
nyme mit DMP</t>
  </si>
  <si>
    <t>Anzahl der Pseudo-nyme mit AuslVT</t>
  </si>
  <si>
    <t>Anzahl der Pseudo-nyme mit Kostener-stattung 13</t>
  </si>
  <si>
    <t>Anzahl der Pseudo-nyme mit Kostener-stattung 53</t>
  </si>
  <si>
    <t>Anzahl der Pseudo-nyme mit KG-Anspruch</t>
  </si>
  <si>
    <t>Anzahl der Verstor-benen</t>
  </si>
  <si>
    <t>Anzahl der Pseudo-nyme mit Kennz. Clearing</t>
  </si>
  <si>
    <t>Anzahl der Pseudo-nyme mit LTBJ</t>
  </si>
  <si>
    <t>Summe der Versicher-tentage</t>
  </si>
  <si>
    <t>Summe der EMR-Tage</t>
  </si>
  <si>
    <t>Summe der DMP-Tage</t>
  </si>
  <si>
    <t>Summe der Auslandver-sicherten-tage</t>
  </si>
  <si>
    <t>Summe der Versicher-tentage mit KE 13</t>
  </si>
  <si>
    <t>Summe der Versicher-tentage mit KE 53</t>
  </si>
  <si>
    <t>Summe der KG-Tage</t>
  </si>
  <si>
    <t>AOK</t>
  </si>
  <si>
    <t>BKK</t>
  </si>
  <si>
    <t>IKK</t>
  </si>
  <si>
    <t>KBS</t>
  </si>
  <si>
    <t>VdEK</t>
  </si>
  <si>
    <t>*Beinhaltet Doppelzählungen (Kassenwechsler)</t>
  </si>
  <si>
    <t>Erstellt:</t>
  </si>
  <si>
    <t>Auswertung SA 100 Korrekturmeldung 2016 vor Plausi-Prüfung</t>
  </si>
  <si>
    <t>Auswertung SA 100 Korrekturmeldung 2016 nach Plausi-Prüfung</t>
  </si>
  <si>
    <t>SA 100 Korrekturmeldung 2016 - Abweichung absolut durch Plausi-Prüfung</t>
  </si>
  <si>
    <t>SA 100 Korrekturmeldung 2016 - Abweichung in Prozent durch Plausi-Prüfung</t>
  </si>
  <si>
    <t>Juli 2018</t>
  </si>
  <si>
    <t>Geschlecht</t>
  </si>
  <si>
    <t>Alter im Berichtsjahr</t>
  </si>
  <si>
    <t>Geburts-jahr</t>
  </si>
  <si>
    <t>Versicherten-
tage</t>
  </si>
  <si>
    <t>Versicherten- tage gekürzt</t>
  </si>
  <si>
    <t>Anzahl Köpfe</t>
  </si>
  <si>
    <t>Anzahl Verstor-bene</t>
  </si>
  <si>
    <t>Letzter Tag Berichtszeit-raum</t>
  </si>
  <si>
    <t>Erstellt: Juli 2018</t>
  </si>
  <si>
    <t>Anzahl der Pseudonyme</t>
  </si>
  <si>
    <t>Zahl der PZN</t>
  </si>
  <si>
    <t>PZN je Pseudonym der SA 100</t>
  </si>
  <si>
    <t>Zahl der eindeutigen PZN</t>
  </si>
  <si>
    <t>Anzahl Einheiten oder Faktor</t>
  </si>
  <si>
    <t>Auswertung SA 400 Korrekturmeldung 2016 vor Plausi-Prüfung</t>
  </si>
  <si>
    <t>Auswertung SA 400 Korrekturmeldung 2016 nach Plausi-Prüfung</t>
  </si>
  <si>
    <t>vdek</t>
  </si>
  <si>
    <t>SA 400 Korrekturmeldung 2016 - Abweichung absolut durch Plausi-Prüfung</t>
  </si>
  <si>
    <t>SA 400 Korrekturmeldung 2016 - Abweichung in Prozent durch Plausi-Prüfung</t>
  </si>
  <si>
    <t>Auswertung SA 500 Korrekturmeldung 2016 vor Plausi-Prüfung</t>
  </si>
  <si>
    <t>Auswertung SA 500 Korrekturmeldung 2016 nach Plausi-Prüfung</t>
  </si>
  <si>
    <t>SA 500 Korrekturmeldung 2016 - Abweichung absolut durch Plausi-Prüfung</t>
  </si>
  <si>
    <t>SA 500 Korrekturmeldung 2016 - Abweichung in Prozent durch Plausi-Prüfung</t>
  </si>
  <si>
    <t>Anzahl Pseudo-
nyme</t>
  </si>
  <si>
    <t>Anzahl Diagnosen</t>
  </si>
  <si>
    <t>Anzahl Diagnosen je Pseudonym der SA100</t>
  </si>
  <si>
    <t>Anzahl Krankheits-
filterdiag-
nosen</t>
  </si>
  <si>
    <t>Anzahl Hauptdiag-
nosen</t>
  </si>
  <si>
    <t>Anzahl Neben-
diagnosen</t>
  </si>
  <si>
    <t>Anzahl Nebendiag-
nosen je Hauptdiag-
nose</t>
  </si>
  <si>
    <t>Anzahl divergente Pseudo-
nyme mit teilstatio-
närer Behandlung</t>
  </si>
  <si>
    <t>Anzahl divergenter Pseudo-
nyme mit ambulanter Operation</t>
  </si>
  <si>
    <t>Anzahl divergenter Pseudo-
nyme mit sonstiger Behandlung</t>
  </si>
  <si>
    <t>Anzahl Pseudo-
nyme mit mehr als zwei Kranken-
hausfällen</t>
  </si>
  <si>
    <t>Anzahl Pseudo-
nyme mit zwei Kranken-
hausfällen</t>
  </si>
  <si>
    <t>Anzahl divergente Pseudo-
nyme mit vollstatio-närer Behandlung</t>
  </si>
  <si>
    <t>ICD Kapitel</t>
  </si>
  <si>
    <t>Gliederung</t>
  </si>
  <si>
    <t>von</t>
  </si>
  <si>
    <t>bis</t>
  </si>
  <si>
    <t>Titel</t>
  </si>
  <si>
    <t>Männer</t>
  </si>
  <si>
    <t>Frauen</t>
  </si>
  <si>
    <t>Gesamt</t>
  </si>
  <si>
    <t>Mehrfachnen-
nung Männer</t>
  </si>
  <si>
    <t>Mehrfachnen-
nung Frauen</t>
  </si>
  <si>
    <t>A00</t>
  </si>
  <si>
    <t>B99</t>
  </si>
  <si>
    <t>Bestimmte infektiöse und parasitäre Krankheiten</t>
  </si>
  <si>
    <t>C00</t>
  </si>
  <si>
    <t>D48</t>
  </si>
  <si>
    <t>Neubildungen</t>
  </si>
  <si>
    <t>D50</t>
  </si>
  <si>
    <t>D90</t>
  </si>
  <si>
    <t>E00</t>
  </si>
  <si>
    <t>E90</t>
  </si>
  <si>
    <t>Endokrine, Ernährungs- und Stoffwechselkrankheiten</t>
  </si>
  <si>
    <t>F00</t>
  </si>
  <si>
    <t>F99</t>
  </si>
  <si>
    <t>Psychische und Verhaltensstörungen</t>
  </si>
  <si>
    <t>G00</t>
  </si>
  <si>
    <t>G99</t>
  </si>
  <si>
    <t>Krankheiten des Nervensystems</t>
  </si>
  <si>
    <t>H00</t>
  </si>
  <si>
    <t>H59</t>
  </si>
  <si>
    <t>Krankheiten des Auges und der Augenanhangsgebilde</t>
  </si>
  <si>
    <t>H60</t>
  </si>
  <si>
    <t>H95</t>
  </si>
  <si>
    <t>Krankheiten des Ohres und des Warzenfortsatzes</t>
  </si>
  <si>
    <t>I00</t>
  </si>
  <si>
    <t>I99</t>
  </si>
  <si>
    <t>Krankheiten des Kreislaufsystems</t>
  </si>
  <si>
    <t>J00</t>
  </si>
  <si>
    <t>J99</t>
  </si>
  <si>
    <t>Krankheiten des Atmungssystems</t>
  </si>
  <si>
    <t>K00</t>
  </si>
  <si>
    <t>K93</t>
  </si>
  <si>
    <t>Krankheiten des Verdauungssystems</t>
  </si>
  <si>
    <t>L00</t>
  </si>
  <si>
    <t>L99</t>
  </si>
  <si>
    <t>Krankheiten der Haut und der Unterhaut</t>
  </si>
  <si>
    <t>M00</t>
  </si>
  <si>
    <t>M99</t>
  </si>
  <si>
    <t>Krankheiten des Muskel-Skelett-Systems und des Bindegewebes</t>
  </si>
  <si>
    <t>N00</t>
  </si>
  <si>
    <t>N99</t>
  </si>
  <si>
    <t>Krankheiten des Urogenitalsystems</t>
  </si>
  <si>
    <t>O00</t>
  </si>
  <si>
    <t>O99</t>
  </si>
  <si>
    <t>Schwangerschaft, Geburt und Wochenbett</t>
  </si>
  <si>
    <t>P00</t>
  </si>
  <si>
    <t>P96</t>
  </si>
  <si>
    <t>Q00</t>
  </si>
  <si>
    <t>Q99</t>
  </si>
  <si>
    <t>R00</t>
  </si>
  <si>
    <t>R99</t>
  </si>
  <si>
    <t>S00</t>
  </si>
  <si>
    <t>T98</t>
  </si>
  <si>
    <t>V01</t>
  </si>
  <si>
    <t>Y84</t>
  </si>
  <si>
    <t>Äußere Ursachen von Morbidität und Mortalität</t>
  </si>
  <si>
    <t>Z00</t>
  </si>
  <si>
    <t>Z99</t>
  </si>
  <si>
    <t>U00</t>
  </si>
  <si>
    <t>U99</t>
  </si>
  <si>
    <t>Schlüsselnummern für besondere Zwecke</t>
  </si>
  <si>
    <t>Krankheiten des Blutes und der blutbildenden Organe sowie 
bestimmte Störungen mit Beteiligung des Immunsystems</t>
  </si>
  <si>
    <t>Symptome und abnorme klinische und Laborbefunde, die 
anderenorts nicht klassifiziert sind</t>
  </si>
  <si>
    <t>Faktoren, die den Gesundheitszustand beeinflussen und zur 
Inanspruchnahme des Gesundheitswesens führen</t>
  </si>
  <si>
    <t>Mehrfachnen-
nung Gesamt</t>
  </si>
  <si>
    <t>Verletzungen, Vergiftungen und bestimmte andere Folgen 
äußerer Ursachen</t>
  </si>
  <si>
    <t>Bestimmte Zustände, die ihren Ursprung 
in der Perinatalperiode haben</t>
  </si>
  <si>
    <t>Angeborene Fehlbildungen, Deformitäten und 
Chromosomenanomalien</t>
  </si>
  <si>
    <t>ICD-Gruppe</t>
  </si>
  <si>
    <t>A09</t>
  </si>
  <si>
    <t>Infektiöse Darmkrankheiten</t>
  </si>
  <si>
    <t>A15</t>
  </si>
  <si>
    <t>A19</t>
  </si>
  <si>
    <t>Tuberkulose</t>
  </si>
  <si>
    <t>A20</t>
  </si>
  <si>
    <t>A28</t>
  </si>
  <si>
    <t>Bestimmte bakterielle Zoonosen</t>
  </si>
  <si>
    <t>A30</t>
  </si>
  <si>
    <t>A49</t>
  </si>
  <si>
    <t>Sonstige bakterielle Krankheiten</t>
  </si>
  <si>
    <t>A50</t>
  </si>
  <si>
    <t>A64</t>
  </si>
  <si>
    <t>Infektionen, die vorwiegend durch Geschlechtsverkehr übertragen werden</t>
  </si>
  <si>
    <t>A65</t>
  </si>
  <si>
    <t>A69</t>
  </si>
  <si>
    <t>Sonstige Spirochätenkrankheiten</t>
  </si>
  <si>
    <t>A70</t>
  </si>
  <si>
    <t>A74</t>
  </si>
  <si>
    <t>Sonstige Krankheiten durch Chlamydien</t>
  </si>
  <si>
    <t>A75</t>
  </si>
  <si>
    <t>A79</t>
  </si>
  <si>
    <t>Rickettsiosen</t>
  </si>
  <si>
    <t>A80</t>
  </si>
  <si>
    <t>A89</t>
  </si>
  <si>
    <t>Virusinfektionen des Zentralnervensystems</t>
  </si>
  <si>
    <t>A92</t>
  </si>
  <si>
    <t>A99</t>
  </si>
  <si>
    <t>Durch Arthropoden übertragene Viruskrankheiten und virale hämorrhagische Fieber</t>
  </si>
  <si>
    <t>B00</t>
  </si>
  <si>
    <t>B09</t>
  </si>
  <si>
    <t>Virusinfektionen, die durch Haut- und Schleimhautläsionen gekennzeichnet sind</t>
  </si>
  <si>
    <t>B15</t>
  </si>
  <si>
    <t>B19</t>
  </si>
  <si>
    <t>Virushepatitis</t>
  </si>
  <si>
    <t>B20</t>
  </si>
  <si>
    <t>B24</t>
  </si>
  <si>
    <t>HIV-Krankheit [Humane Immundefizienz-Viruskrankheit]</t>
  </si>
  <si>
    <t>B25</t>
  </si>
  <si>
    <t>B34</t>
  </si>
  <si>
    <t>Sonstige Viruskrankheiten</t>
  </si>
  <si>
    <t>B35</t>
  </si>
  <si>
    <t>B49</t>
  </si>
  <si>
    <t>Mykosen</t>
  </si>
  <si>
    <t>B50</t>
  </si>
  <si>
    <t>B64</t>
  </si>
  <si>
    <t>Protozoenkrankheiten</t>
  </si>
  <si>
    <t>B65</t>
  </si>
  <si>
    <t>B83</t>
  </si>
  <si>
    <t>Helminthosen</t>
  </si>
  <si>
    <t>B85</t>
  </si>
  <si>
    <t>B89</t>
  </si>
  <si>
    <t>Pedikulose [Läusebefall], Akarinose [Milbenbefall] und sonstiger Parasitenbefall der Haut</t>
  </si>
  <si>
    <t>B90</t>
  </si>
  <si>
    <t>B94</t>
  </si>
  <si>
    <t>Folgezustände von infektiösen und parasitären Krankheiten</t>
  </si>
  <si>
    <t>B95</t>
  </si>
  <si>
    <t>B98</t>
  </si>
  <si>
    <t>Bakterien, Viren und sonstige Infektionserreger als Ursache von Krankheiten, die in anderen Kapiteln klassifiziert sind</t>
  </si>
  <si>
    <t>Sonstige Infektionskrankheiten</t>
  </si>
  <si>
    <t>C14</t>
  </si>
  <si>
    <t>Bösartige Neubildungen der Lippe, der Mundhöhle und des Pharynx</t>
  </si>
  <si>
    <t>C15</t>
  </si>
  <si>
    <t>C26</t>
  </si>
  <si>
    <t>Bösartige Neubildungen der Verdauungsorgane</t>
  </si>
  <si>
    <t>C30</t>
  </si>
  <si>
    <t>C39</t>
  </si>
  <si>
    <t>Bösartige Neubildungen der Atmungsorgane und sonstiger intrathorakaler Organe</t>
  </si>
  <si>
    <t>C40</t>
  </si>
  <si>
    <t>C41</t>
  </si>
  <si>
    <t>Bösartige Neubildungen des Knochens und des Gelenkknorpels</t>
  </si>
  <si>
    <t>C43</t>
  </si>
  <si>
    <t>C44</t>
  </si>
  <si>
    <t>Melanom und sonstige bösartige Neubildungen der Haut</t>
  </si>
  <si>
    <t>C45</t>
  </si>
  <si>
    <t>C49</t>
  </si>
  <si>
    <t>Bösartige Neubildungen des mesothelialen Gewebes und des Weichteilgewebes</t>
  </si>
  <si>
    <t>C50</t>
  </si>
  <si>
    <t>Bösartige Neubildungen der Brustdrüse [Mamma]</t>
  </si>
  <si>
    <t>C51</t>
  </si>
  <si>
    <t>C58</t>
  </si>
  <si>
    <t>Bösartige Neubildungen der weiblichen Genitalorgane</t>
  </si>
  <si>
    <t>C60</t>
  </si>
  <si>
    <t>C63</t>
  </si>
  <si>
    <t>Bösartige Neubildungen der männlichen Genitalorgane</t>
  </si>
  <si>
    <t>C64</t>
  </si>
  <si>
    <t>C68</t>
  </si>
  <si>
    <t>Bösartige Neubildungen der Harnorgane</t>
  </si>
  <si>
    <t>C69</t>
  </si>
  <si>
    <t>C72</t>
  </si>
  <si>
    <t>Bösartige Neubildungen des Auges, des Gehirns und sonstiger Teile des Zentralnervensystems</t>
  </si>
  <si>
    <t>C73</t>
  </si>
  <si>
    <t>C75</t>
  </si>
  <si>
    <t>Bösartige Neubildungen der Schilddrüse und sonstiger endokriner Drüsen</t>
  </si>
  <si>
    <t>C76</t>
  </si>
  <si>
    <t>C80</t>
  </si>
  <si>
    <t>Bösartige Neubildungen ungenau bezeichneter, sekundärer und nicht näher bezeichneter Lokalisationen</t>
  </si>
  <si>
    <t>C81</t>
  </si>
  <si>
    <t>C96</t>
  </si>
  <si>
    <t>Bösartige Neubildungen des lymphatischen, blutbildenden und verwandten Gewebes, als primär festgestellt oder vermutet</t>
  </si>
  <si>
    <t>C97</t>
  </si>
  <si>
    <t>Bösartige Neubildungen als Primärtumoren an mehreren Lokalisationen</t>
  </si>
  <si>
    <t>D00</t>
  </si>
  <si>
    <t>D09</t>
  </si>
  <si>
    <t>In-situ-Neubildungen</t>
  </si>
  <si>
    <t>D10</t>
  </si>
  <si>
    <t>D36</t>
  </si>
  <si>
    <t>Gutartige Neubildungen</t>
  </si>
  <si>
    <t>D37</t>
  </si>
  <si>
    <t>Neubildungen unsicheren oder unbekannten Verhaltens</t>
  </si>
  <si>
    <t>D53</t>
  </si>
  <si>
    <t>Alimentäre Anämien</t>
  </si>
  <si>
    <t>D55</t>
  </si>
  <si>
    <t>D59</t>
  </si>
  <si>
    <t>Hämolytische Anämien</t>
  </si>
  <si>
    <t>D60</t>
  </si>
  <si>
    <t>D64</t>
  </si>
  <si>
    <t>Aplastische und sonstige Anämien</t>
  </si>
  <si>
    <t>D65</t>
  </si>
  <si>
    <t>D69</t>
  </si>
  <si>
    <t>Koagulopathien, Purpura und sonstige hämorrhagische Diathesen</t>
  </si>
  <si>
    <t>D70</t>
  </si>
  <si>
    <t>D77</t>
  </si>
  <si>
    <t>Sonstige Krankheiten des Blutes und der blutbildenden Organe</t>
  </si>
  <si>
    <t>D80</t>
  </si>
  <si>
    <t>Bestimmte Störungen mit Beteiligung des Immunsystems</t>
  </si>
  <si>
    <t>E07</t>
  </si>
  <si>
    <t>Krankheiten der Schilddrüse</t>
  </si>
  <si>
    <t>E10</t>
  </si>
  <si>
    <t>E14</t>
  </si>
  <si>
    <t>Diabetes mellitus</t>
  </si>
  <si>
    <t>E15</t>
  </si>
  <si>
    <t>E16</t>
  </si>
  <si>
    <t>Sonstige Störungen der Blutglukose-Regulation und der inneren Sekretion des Pankreas</t>
  </si>
  <si>
    <t>E20</t>
  </si>
  <si>
    <t>E35</t>
  </si>
  <si>
    <t>Krankheiten sonstiger endokriner Drüsen</t>
  </si>
  <si>
    <t>E40</t>
  </si>
  <si>
    <t>E46</t>
  </si>
  <si>
    <t>Mangelernährung</t>
  </si>
  <si>
    <t>E50</t>
  </si>
  <si>
    <t>E64</t>
  </si>
  <si>
    <t>Sonstige alimentäre Mangelzustände</t>
  </si>
  <si>
    <t>E65</t>
  </si>
  <si>
    <t>E68</t>
  </si>
  <si>
    <t>Adipositas und sonstige Überernährung</t>
  </si>
  <si>
    <t>E70</t>
  </si>
  <si>
    <t>Stoffwechselstörungen</t>
  </si>
  <si>
    <t>F09</t>
  </si>
  <si>
    <t>Organische, einschließlich symptomatischer psychischer Störungen</t>
  </si>
  <si>
    <t>F10</t>
  </si>
  <si>
    <t>F19</t>
  </si>
  <si>
    <t>Psychische und Verhaltensstörungen durch psychotrope Substanzen</t>
  </si>
  <si>
    <t>F20</t>
  </si>
  <si>
    <t>F29</t>
  </si>
  <si>
    <t>Schizophrenie, schizotype und wahnhafte Störungen</t>
  </si>
  <si>
    <t>F30</t>
  </si>
  <si>
    <t>F39</t>
  </si>
  <si>
    <t>Affektive Störungen</t>
  </si>
  <si>
    <t>F40</t>
  </si>
  <si>
    <t>F48</t>
  </si>
  <si>
    <t>Neurotische, Belastungs- und somatoforme Störungen</t>
  </si>
  <si>
    <t>F50</t>
  </si>
  <si>
    <t>F59</t>
  </si>
  <si>
    <t>Verhaltensauffälligkeiten mit körperlichen Störungen und Faktoren</t>
  </si>
  <si>
    <t>F60</t>
  </si>
  <si>
    <t>F69</t>
  </si>
  <si>
    <t>Persönlichkeits- und Verhaltensstörungen</t>
  </si>
  <si>
    <t>F70</t>
  </si>
  <si>
    <t>F79</t>
  </si>
  <si>
    <t>Intelligenzstörung</t>
  </si>
  <si>
    <t>F80</t>
  </si>
  <si>
    <t>F89</t>
  </si>
  <si>
    <t>Entwicklungsstörungen</t>
  </si>
  <si>
    <t>F90</t>
  </si>
  <si>
    <t>F98</t>
  </si>
  <si>
    <t>Verhaltens- und emotionale Störungen mit Beginn in der Kindheit und Jugend</t>
  </si>
  <si>
    <t>Nicht näher bezeichnete psychische Störungen</t>
  </si>
  <si>
    <t>G09</t>
  </si>
  <si>
    <t>Entzündliche Krankheiten des Zentralnervensystems</t>
  </si>
  <si>
    <t>G10</t>
  </si>
  <si>
    <t>G14</t>
  </si>
  <si>
    <t>Systematrophien, die vorwiegend das Zentralnervensystem betreffen</t>
  </si>
  <si>
    <t>G20</t>
  </si>
  <si>
    <t>G26</t>
  </si>
  <si>
    <t>Extrapyramidale Krankheiten und Bewegungsstörungen</t>
  </si>
  <si>
    <t>G30</t>
  </si>
  <si>
    <t>G32</t>
  </si>
  <si>
    <t>Sonstige degenerative Krankheiten des Nervensystems</t>
  </si>
  <si>
    <t>G35</t>
  </si>
  <si>
    <t>G37</t>
  </si>
  <si>
    <t>Demyelinisierende Krankheiten des Zentralnervensystems</t>
  </si>
  <si>
    <t>G40</t>
  </si>
  <si>
    <t>G47</t>
  </si>
  <si>
    <t>Episodische und paroxysmale Krankheiten des Nervensystems</t>
  </si>
  <si>
    <t>G50</t>
  </si>
  <si>
    <t>G59</t>
  </si>
  <si>
    <t>Krankheiten von Nerven, Nervenwurzeln und Nervenplexus</t>
  </si>
  <si>
    <t>G60</t>
  </si>
  <si>
    <t>G64</t>
  </si>
  <si>
    <t>Polyneuropathien und sonstige Krankheiten des peripheren Nervensystems</t>
  </si>
  <si>
    <t>G70</t>
  </si>
  <si>
    <t>G73</t>
  </si>
  <si>
    <t>Krankheiten im Bereich der neuromuskulären Synapse und des Muskels</t>
  </si>
  <si>
    <t>G80</t>
  </si>
  <si>
    <t>G83</t>
  </si>
  <si>
    <t>Zerebrale Lähmung und sonstige Lähmungssyndrome</t>
  </si>
  <si>
    <t>G90</t>
  </si>
  <si>
    <t>Sonstige Krankheiten des Nervensystems</t>
  </si>
  <si>
    <t>H06</t>
  </si>
  <si>
    <t>Affektionen des Augenlides, des Tränenapparates und der Orbita</t>
  </si>
  <si>
    <t>H10</t>
  </si>
  <si>
    <t>H13</t>
  </si>
  <si>
    <t>Affektionen der Konjunktiva</t>
  </si>
  <si>
    <t>H15</t>
  </si>
  <si>
    <t>H22</t>
  </si>
  <si>
    <t>Affektionen der Sklera, der Hornhaut, der Iris und des Ziliarkörpers</t>
  </si>
  <si>
    <t>H25</t>
  </si>
  <si>
    <t>H28</t>
  </si>
  <si>
    <t>Affektionen der Linse</t>
  </si>
  <si>
    <t>H30</t>
  </si>
  <si>
    <t>H36</t>
  </si>
  <si>
    <t>Affektionen der Aderhaut und der Netzhaut</t>
  </si>
  <si>
    <t>H40</t>
  </si>
  <si>
    <t>H42</t>
  </si>
  <si>
    <t>Glaukom</t>
  </si>
  <si>
    <t>H43</t>
  </si>
  <si>
    <t>H45</t>
  </si>
  <si>
    <t>Affektionen des Glaskörpers und des Augapfels</t>
  </si>
  <si>
    <t>H46</t>
  </si>
  <si>
    <t>H48</t>
  </si>
  <si>
    <t>Affektionen des N, opticus und der Sehbahn</t>
  </si>
  <si>
    <t>H49</t>
  </si>
  <si>
    <t>H52</t>
  </si>
  <si>
    <t>Affektionen der Augenmuskeln, Störungen der Blickbewegungen sowie Akkommodationsstörungen und Refraktionsfehler</t>
  </si>
  <si>
    <t>H53</t>
  </si>
  <si>
    <t>H54</t>
  </si>
  <si>
    <t>Sehstörungen und Blindheit</t>
  </si>
  <si>
    <t>H55</t>
  </si>
  <si>
    <t>Sonstige Affektionen des Auges und der Augenanhangsgebilde</t>
  </si>
  <si>
    <t>H62</t>
  </si>
  <si>
    <t>Krankheiten des äußeren Ohres</t>
  </si>
  <si>
    <t>H65</t>
  </si>
  <si>
    <t>H75</t>
  </si>
  <si>
    <t>Krankheiten des Mittelohres und des Warzenfortsatzes</t>
  </si>
  <si>
    <t>H80</t>
  </si>
  <si>
    <t>H83</t>
  </si>
  <si>
    <t>Krankheiten des Innenohres</t>
  </si>
  <si>
    <t>H90</t>
  </si>
  <si>
    <t>Sonstige Krankheiten des Ohres</t>
  </si>
  <si>
    <t>I02</t>
  </si>
  <si>
    <t>Akutes rheumatisches Fieber</t>
  </si>
  <si>
    <t>I05</t>
  </si>
  <si>
    <t>I09</t>
  </si>
  <si>
    <t>Chronische rheumatische Herzkrankheiten</t>
  </si>
  <si>
    <t>I10</t>
  </si>
  <si>
    <t>I15</t>
  </si>
  <si>
    <t>Hypertonie [Hochdruckkrankheit]</t>
  </si>
  <si>
    <t>I20</t>
  </si>
  <si>
    <t>I25</t>
  </si>
  <si>
    <t>Ischämische Herzkrankheiten</t>
  </si>
  <si>
    <t>I26</t>
  </si>
  <si>
    <t>I28</t>
  </si>
  <si>
    <t>Pulmonale Herzkrankheit und Krankheiten des Lungenkreislaufes</t>
  </si>
  <si>
    <t>I30</t>
  </si>
  <si>
    <t>I52</t>
  </si>
  <si>
    <t>Sonstige Formen der Herzkrankheit</t>
  </si>
  <si>
    <t>I60</t>
  </si>
  <si>
    <t>I69</t>
  </si>
  <si>
    <t>Zerebrovaskuläre Krankheiten</t>
  </si>
  <si>
    <t>I70</t>
  </si>
  <si>
    <t>I79</t>
  </si>
  <si>
    <t>Krankheiten der Arterien, Arteriolen und Kapillaren</t>
  </si>
  <si>
    <t>I80</t>
  </si>
  <si>
    <t>I89</t>
  </si>
  <si>
    <t>Krankheiten der Venen, der Lymphgefäße und der Lymphknoten, anderenorts nicht klassifiziert</t>
  </si>
  <si>
    <t>I95</t>
  </si>
  <si>
    <t>Sonstige und nicht näher bezeichnete Krankheiten des Kreislaufsystems</t>
  </si>
  <si>
    <t>J06</t>
  </si>
  <si>
    <t>Akute Infektionen der oberen Atemwege</t>
  </si>
  <si>
    <t>J09</t>
  </si>
  <si>
    <t>J18</t>
  </si>
  <si>
    <t>Grippe und Pneumonie</t>
  </si>
  <si>
    <t>J20</t>
  </si>
  <si>
    <t>J22</t>
  </si>
  <si>
    <t>Sonstige akute Infektionen der unteren Atemwege</t>
  </si>
  <si>
    <t>J30</t>
  </si>
  <si>
    <t>J39</t>
  </si>
  <si>
    <t>Sonstige Krankheiten der oberen Atemwege</t>
  </si>
  <si>
    <t>J40</t>
  </si>
  <si>
    <t>J47</t>
  </si>
  <si>
    <t>Chronische Krankheiten der unteren Atemwege</t>
  </si>
  <si>
    <t>J60</t>
  </si>
  <si>
    <t>J70</t>
  </si>
  <si>
    <t>Lungenkrankheiten durch exogene Substanzen</t>
  </si>
  <si>
    <t>J80</t>
  </si>
  <si>
    <t>J84</t>
  </si>
  <si>
    <t>Sonstige Krankheiten der Atmungsorgane, die hauptsächlich das Interstitium betreffen</t>
  </si>
  <si>
    <t>J85</t>
  </si>
  <si>
    <t>J86</t>
  </si>
  <si>
    <t>Purulente und nekrotisierende Krankheitszustände der unteren Atemwege</t>
  </si>
  <si>
    <t>J90</t>
  </si>
  <si>
    <t>J94</t>
  </si>
  <si>
    <t>Sonstige Krankheiten der Pleura</t>
  </si>
  <si>
    <t>J95</t>
  </si>
  <si>
    <t>Sonstige Krankheiten des Atmungssystems</t>
  </si>
  <si>
    <t>K14</t>
  </si>
  <si>
    <t>Krankheiten der Mundhöhle, der Speicheldrüsen und der Kiefer</t>
  </si>
  <si>
    <t>K20</t>
  </si>
  <si>
    <t>K31</t>
  </si>
  <si>
    <t>Krankheiten des Ösophagus, des Magens und des Duodenums</t>
  </si>
  <si>
    <t>K35</t>
  </si>
  <si>
    <t>K38</t>
  </si>
  <si>
    <t>Krankheiten der Appendix</t>
  </si>
  <si>
    <t>K40</t>
  </si>
  <si>
    <t>K46</t>
  </si>
  <si>
    <t>Hernien</t>
  </si>
  <si>
    <t>K50</t>
  </si>
  <si>
    <t>K52</t>
  </si>
  <si>
    <t>Nichtinfektiöse Enteritis und Kolitis</t>
  </si>
  <si>
    <t>K55</t>
  </si>
  <si>
    <t>K64</t>
  </si>
  <si>
    <t>Sonstige Krankheiten des Darmes</t>
  </si>
  <si>
    <t>K65</t>
  </si>
  <si>
    <t>K67</t>
  </si>
  <si>
    <t>Krankheiten des Peritoneums</t>
  </si>
  <si>
    <t>K70</t>
  </si>
  <si>
    <t>K77</t>
  </si>
  <si>
    <t>Krankheiten der Leber</t>
  </si>
  <si>
    <t>K80</t>
  </si>
  <si>
    <t>K87</t>
  </si>
  <si>
    <t>Krankheiten der Gallenblase, der Gallenwege und des Pankreas</t>
  </si>
  <si>
    <t>K90</t>
  </si>
  <si>
    <t>Sonstige Krankheiten des Verdauungssystems</t>
  </si>
  <si>
    <t>L08</t>
  </si>
  <si>
    <t>Infektionen der Haut und der Unterhaut</t>
  </si>
  <si>
    <t>L10</t>
  </si>
  <si>
    <t>L14</t>
  </si>
  <si>
    <t>Bullöse Dermatosen</t>
  </si>
  <si>
    <t>L20</t>
  </si>
  <si>
    <t>L30</t>
  </si>
  <si>
    <t>Dermatitis und Ekzem</t>
  </si>
  <si>
    <t>L40</t>
  </si>
  <si>
    <t>L45</t>
  </si>
  <si>
    <t>Papulosquamöse Hautkrankheiten</t>
  </si>
  <si>
    <t>L50</t>
  </si>
  <si>
    <t>L54</t>
  </si>
  <si>
    <t>Urtikaria und Erythem</t>
  </si>
  <si>
    <t>L55</t>
  </si>
  <si>
    <t>L59</t>
  </si>
  <si>
    <t>Krankheiten der Haut und der Unterhaut durch Strahleneinwirkung</t>
  </si>
  <si>
    <t>L60</t>
  </si>
  <si>
    <t>L75</t>
  </si>
  <si>
    <t>Krankheiten der Hautanhangsgebilde</t>
  </si>
  <si>
    <t>L80</t>
  </si>
  <si>
    <t>Sonstige Krankheiten der Haut und der Unterhaut</t>
  </si>
  <si>
    <t>M03</t>
  </si>
  <si>
    <t>Infektiöse Arthropathien</t>
  </si>
  <si>
    <t>M05</t>
  </si>
  <si>
    <t>M14</t>
  </si>
  <si>
    <t>Entzündliche Polyarthropathien</t>
  </si>
  <si>
    <t>M15</t>
  </si>
  <si>
    <t>M19</t>
  </si>
  <si>
    <t>Arthrose</t>
  </si>
  <si>
    <t>M20</t>
  </si>
  <si>
    <t>M25</t>
  </si>
  <si>
    <t>Sonstige Gelenkkrankheiten</t>
  </si>
  <si>
    <t>M30</t>
  </si>
  <si>
    <t>M36</t>
  </si>
  <si>
    <t>Systemkrankheiten des Bindegewebes</t>
  </si>
  <si>
    <t>M40</t>
  </si>
  <si>
    <t>M43</t>
  </si>
  <si>
    <t>Deformitäten der Wirbelsäule und des Rückens</t>
  </si>
  <si>
    <t>M45</t>
  </si>
  <si>
    <t>M49</t>
  </si>
  <si>
    <t>Spondylopathien</t>
  </si>
  <si>
    <t>M50</t>
  </si>
  <si>
    <t>M54</t>
  </si>
  <si>
    <t>Sonstige Krankheiten der Wirbelsäule und des Rückens</t>
  </si>
  <si>
    <t>M60</t>
  </si>
  <si>
    <t>M63</t>
  </si>
  <si>
    <t>Krankheiten der Muskeln</t>
  </si>
  <si>
    <t>M65</t>
  </si>
  <si>
    <t>M68</t>
  </si>
  <si>
    <t>Krankheiten der Synovialis und der Sehnen</t>
  </si>
  <si>
    <t>M70</t>
  </si>
  <si>
    <t>M79</t>
  </si>
  <si>
    <t>Sonstige Krankheiten des Weichteilgewebes</t>
  </si>
  <si>
    <t>M80</t>
  </si>
  <si>
    <t>M85</t>
  </si>
  <si>
    <t>Veränderungen der Knochendichte und -struktur</t>
  </si>
  <si>
    <t>M86</t>
  </si>
  <si>
    <t>M90</t>
  </si>
  <si>
    <t>Sonstige Osteopathien</t>
  </si>
  <si>
    <t>M91</t>
  </si>
  <si>
    <t>M94</t>
  </si>
  <si>
    <t>Chondropathien</t>
  </si>
  <si>
    <t>M95</t>
  </si>
  <si>
    <t>Sonstige Krankheiten des Muskel-Skelett-Systems und des Bindegewebes</t>
  </si>
  <si>
    <t>N08</t>
  </si>
  <si>
    <t>Glomeruläre Krankheiten</t>
  </si>
  <si>
    <t>N10</t>
  </si>
  <si>
    <t>N16</t>
  </si>
  <si>
    <t>Tubulointerstitielle Nierenkrankheiten</t>
  </si>
  <si>
    <t>N17</t>
  </si>
  <si>
    <t>N19</t>
  </si>
  <si>
    <t>Niereninsuffizienz</t>
  </si>
  <si>
    <t>N20</t>
  </si>
  <si>
    <t>N23</t>
  </si>
  <si>
    <t>Urolithiasis</t>
  </si>
  <si>
    <t>N25</t>
  </si>
  <si>
    <t>N29</t>
  </si>
  <si>
    <t>Sonstige Krankheiten der Niere und des Ureters</t>
  </si>
  <si>
    <t>N30</t>
  </si>
  <si>
    <t>N39</t>
  </si>
  <si>
    <t>Sonstige Krankheiten des Harnsystems</t>
  </si>
  <si>
    <t>N40</t>
  </si>
  <si>
    <t>N51</t>
  </si>
  <si>
    <t>Krankheiten der männlichen Genitalorgane</t>
  </si>
  <si>
    <t>N60</t>
  </si>
  <si>
    <t>N64</t>
  </si>
  <si>
    <t>Krankheiten der Mamma [Brustdrüse]</t>
  </si>
  <si>
    <t>N70</t>
  </si>
  <si>
    <t>N77</t>
  </si>
  <si>
    <t>Entzündliche Krankheiten der weiblichen Beckenorgane</t>
  </si>
  <si>
    <t>N80</t>
  </si>
  <si>
    <t>N98</t>
  </si>
  <si>
    <t>Nichtentzündliche Krankheiten des weiblichen Genitaltraktes</t>
  </si>
  <si>
    <t>Sonstige Krankheiten des Urogenitalsystems</t>
  </si>
  <si>
    <t>O08</t>
  </si>
  <si>
    <t>Schwangerschaft mit abortivem Ausgang</t>
  </si>
  <si>
    <t>O09</t>
  </si>
  <si>
    <t>Schwangerschaftsdauer</t>
  </si>
  <si>
    <t>O10</t>
  </si>
  <si>
    <t>O16</t>
  </si>
  <si>
    <t>Ödeme, Proteinurie und Hypertonie während der Schwangerschaft, der Geburt und des Wochenbettes</t>
  </si>
  <si>
    <t>O20</t>
  </si>
  <si>
    <t>O29</t>
  </si>
  <si>
    <t>Sonstige Krankheiten der Mutter, die vorwiegend mit der Schwangerschaft verbunden sind</t>
  </si>
  <si>
    <t>O30</t>
  </si>
  <si>
    <t>O48</t>
  </si>
  <si>
    <t>Betreuung der Mutter im Hinblick auf den Fetus und die Amnionhöhle sowie mögliche Entbindungskomplikationen</t>
  </si>
  <si>
    <t>O60</t>
  </si>
  <si>
    <t>O75</t>
  </si>
  <si>
    <t>Komplikationen bei Wehentätigkeit und Entbindung</t>
  </si>
  <si>
    <t>O80</t>
  </si>
  <si>
    <t>O82</t>
  </si>
  <si>
    <t>Entbindung</t>
  </si>
  <si>
    <t>O85</t>
  </si>
  <si>
    <t>O92</t>
  </si>
  <si>
    <t>Komplikationen, die vorwiegend im Wochenbett auftreten</t>
  </si>
  <si>
    <t>O94</t>
  </si>
  <si>
    <t>Sonstige Krankheitszustände während der Gestationsperiode, die anderenorts nicht klassifiziert sind</t>
  </si>
  <si>
    <t>P04</t>
  </si>
  <si>
    <t>Schädigung des Fetus und Neugeborenen durch mütterliche Faktoren und durch Komplikationen bei Schwangerschaft, Wehentätigkeit und Entbindung</t>
  </si>
  <si>
    <t>P05</t>
  </si>
  <si>
    <t>P08</t>
  </si>
  <si>
    <t>Störungen im Zusammenhang mit der Schwangerschaftsdauer und dem fetalen Wachstum</t>
  </si>
  <si>
    <t>P10</t>
  </si>
  <si>
    <t>P15</t>
  </si>
  <si>
    <t>Geburtstrauma</t>
  </si>
  <si>
    <t>P20</t>
  </si>
  <si>
    <t>P29</t>
  </si>
  <si>
    <t>Krankheiten des Atmungs- und Herz-Kreislaufsystems, die für die Perinatalperiode spezifisch sind</t>
  </si>
  <si>
    <t>P35</t>
  </si>
  <si>
    <t>P39</t>
  </si>
  <si>
    <t>Infektionen, die für die Perinatalperiode spezifisch sind</t>
  </si>
  <si>
    <t>P50</t>
  </si>
  <si>
    <t>P61</t>
  </si>
  <si>
    <t>Hämorrhagische und hämatologische Krankheiten beim Fetus und Neugeborenen</t>
  </si>
  <si>
    <t>P70</t>
  </si>
  <si>
    <t>P74</t>
  </si>
  <si>
    <t>Transitorische endokrine und Stoffwechselstörungen, die für den Fetus und das Neugeborene spezifisch sind</t>
  </si>
  <si>
    <t>P75</t>
  </si>
  <si>
    <t>P78</t>
  </si>
  <si>
    <t>Krankheiten des Verdauungssystems beim Fetus und Neugeborenen</t>
  </si>
  <si>
    <t>P80</t>
  </si>
  <si>
    <t>P83</t>
  </si>
  <si>
    <t>Krankheitszustände mit Beteiligung der Haut und der Temperaturregulation beim Fetus und Neugeborenen</t>
  </si>
  <si>
    <t>P90</t>
  </si>
  <si>
    <t>Sonstige Störungen, die ihren Ursprung in der Perinatalperiode haben</t>
  </si>
  <si>
    <t>Q07</t>
  </si>
  <si>
    <t>Angeborene Fehlbildungen des Nervensystems</t>
  </si>
  <si>
    <t>Q10</t>
  </si>
  <si>
    <t>Q18</t>
  </si>
  <si>
    <t>Angeborene Fehlbildungen des Auges, des Ohres, des Gesichtes und des Halses</t>
  </si>
  <si>
    <t>Q20</t>
  </si>
  <si>
    <t>Q28</t>
  </si>
  <si>
    <t>Angeborene Fehlbildungen des Kreislaufsystems</t>
  </si>
  <si>
    <t>Q30</t>
  </si>
  <si>
    <t>Q34</t>
  </si>
  <si>
    <t>Angeborene Fehlbildungen des Atmungssystems</t>
  </si>
  <si>
    <t>Q35</t>
  </si>
  <si>
    <t>Q37</t>
  </si>
  <si>
    <t>Lippen-, Kiefer- und Gaumenspalte</t>
  </si>
  <si>
    <t>Q38</t>
  </si>
  <si>
    <t>Q45</t>
  </si>
  <si>
    <t>Sonstige angeborene Fehlbildungen des Verdauungssystems</t>
  </si>
  <si>
    <t>Q50</t>
  </si>
  <si>
    <t>Q56</t>
  </si>
  <si>
    <t>Angeborene Fehlbildungen der Genitalorgane</t>
  </si>
  <si>
    <t>Q60</t>
  </si>
  <si>
    <t>Q64</t>
  </si>
  <si>
    <t>Angeborene Fehlbildungen des Harnsystems</t>
  </si>
  <si>
    <t>Q65</t>
  </si>
  <si>
    <t>Q79</t>
  </si>
  <si>
    <t>Angeborene Fehlbildungen und Deformitäten des Muskel-Skelett-Systems</t>
  </si>
  <si>
    <t>Q80</t>
  </si>
  <si>
    <t>Q89</t>
  </si>
  <si>
    <t>Sonstige angeborene Fehlbildungen</t>
  </si>
  <si>
    <t>Q90</t>
  </si>
  <si>
    <t>Chromosomenanomalien, anderenorts nicht klassifiziert</t>
  </si>
  <si>
    <t>R09</t>
  </si>
  <si>
    <t>Symptome, die das Kreislaufsystem und das Atmungssystem betreffen</t>
  </si>
  <si>
    <t>R10</t>
  </si>
  <si>
    <t>R19</t>
  </si>
  <si>
    <t>Symptome, die das Verdauungssystem und das Abdomen betreffen</t>
  </si>
  <si>
    <t>R20</t>
  </si>
  <si>
    <t>R23</t>
  </si>
  <si>
    <t>Symptome, die die Haut und das Unterhautgewebe betreffen</t>
  </si>
  <si>
    <t>R25</t>
  </si>
  <si>
    <t>R29</t>
  </si>
  <si>
    <t>Symptome, die das Nervensystem und das Muskel-Skelett-System betreffen</t>
  </si>
  <si>
    <t>R30</t>
  </si>
  <si>
    <t>R39</t>
  </si>
  <si>
    <t>Symptome, die das Harnsystem betreffen</t>
  </si>
  <si>
    <t>R40</t>
  </si>
  <si>
    <t>R46</t>
  </si>
  <si>
    <t>Symptome, die das Erkennungs- und Wahrnehmungsvermögen, die Stimmung und das Verhalten betreffen</t>
  </si>
  <si>
    <t>R47</t>
  </si>
  <si>
    <t>R49</t>
  </si>
  <si>
    <t>Symptome, die die Sprache und die Stimme betreffen</t>
  </si>
  <si>
    <t>R50</t>
  </si>
  <si>
    <t>R69</t>
  </si>
  <si>
    <t>Allgemeinsymptome</t>
  </si>
  <si>
    <t>R70</t>
  </si>
  <si>
    <t>R79</t>
  </si>
  <si>
    <t>Abnorme Blutuntersuchungsbefunde ohne Vorliegen einer Diagnose</t>
  </si>
  <si>
    <t>R80</t>
  </si>
  <si>
    <t>R82</t>
  </si>
  <si>
    <t>Abnorme Urinuntersuchungsbefunde ohne Vorliegen einer Diagnose</t>
  </si>
  <si>
    <t>R83</t>
  </si>
  <si>
    <t>R89</t>
  </si>
  <si>
    <t>Abnorme Befunde ohne Vorliegen einer Diagnose bei der Untersuchung anderer Körperflüssigkeiten, Substanzen und Gewebe</t>
  </si>
  <si>
    <t>R90</t>
  </si>
  <si>
    <t>R94</t>
  </si>
  <si>
    <t>Abnorme Befunde ohne Vorliegen einer Diagnose bei bildgebender Diagnostik und Funktionsprüfungen</t>
  </si>
  <si>
    <t>R95</t>
  </si>
  <si>
    <t>Ungenau bezeichnete und unbekannte Todesursachen</t>
  </si>
  <si>
    <t>S09</t>
  </si>
  <si>
    <t>Verletzungen des Kopfes</t>
  </si>
  <si>
    <t>S10</t>
  </si>
  <si>
    <t>S19</t>
  </si>
  <si>
    <t>Verletzungen des Halses</t>
  </si>
  <si>
    <t>S20</t>
  </si>
  <si>
    <t>S29</t>
  </si>
  <si>
    <t>Verletzungen des Thorax</t>
  </si>
  <si>
    <t>S30</t>
  </si>
  <si>
    <t>S39</t>
  </si>
  <si>
    <t>Verletzungen des Abdomens, der Lumbosakralgegend, der Lendenwirbelsäule und des Beckens</t>
  </si>
  <si>
    <t>S40</t>
  </si>
  <si>
    <t>S49</t>
  </si>
  <si>
    <t>Verletzungen der Schulter und des Oberarmes</t>
  </si>
  <si>
    <t>S50</t>
  </si>
  <si>
    <t>S59</t>
  </si>
  <si>
    <t>Verletzungen des Ellenbogens und des Unterarmes</t>
  </si>
  <si>
    <t>S60</t>
  </si>
  <si>
    <t>S69</t>
  </si>
  <si>
    <t>Verletzungen des Handgelenkes und der Hand</t>
  </si>
  <si>
    <t>S70</t>
  </si>
  <si>
    <t>S79</t>
  </si>
  <si>
    <t>Verletzungen der Hüfte und des Oberschenkels</t>
  </si>
  <si>
    <t>S80</t>
  </si>
  <si>
    <t>S89</t>
  </si>
  <si>
    <t>Verletzungen des Knies und des Unterschenkels</t>
  </si>
  <si>
    <t>S90</t>
  </si>
  <si>
    <t>S99</t>
  </si>
  <si>
    <t>Verletzungen der Knöchelregion und des Fußes</t>
  </si>
  <si>
    <t>T00</t>
  </si>
  <si>
    <t>T07</t>
  </si>
  <si>
    <t>Verletzungen mit Beteiligung mehrerer Körperregionen</t>
  </si>
  <si>
    <t>T08</t>
  </si>
  <si>
    <t>T14</t>
  </si>
  <si>
    <t>Verletzungen nicht näher bezeichneter Teile des Rumpfes, der Extremitäten oder anderer Körperregionen</t>
  </si>
  <si>
    <t>T15</t>
  </si>
  <si>
    <t>T19</t>
  </si>
  <si>
    <t>Folgen des Eindringens eines Fremdkörpers durch eine natürliche Körperöffnung</t>
  </si>
  <si>
    <t>T20</t>
  </si>
  <si>
    <t>T25</t>
  </si>
  <si>
    <t>Verbrennungen oder Verätzungen der äußeren Körperoberfläche, Lokalisation bezeichnet</t>
  </si>
  <si>
    <t>T26</t>
  </si>
  <si>
    <t>T28</t>
  </si>
  <si>
    <t>Verbrennungen oder Verätzungen, die auf das Auge und auf innere Organe begrenzt sind</t>
  </si>
  <si>
    <t>T29</t>
  </si>
  <si>
    <t>T32</t>
  </si>
  <si>
    <t>Verbrennungen oder Verätzungen mehrerer und nicht näher bezeichneter Körperregionen</t>
  </si>
  <si>
    <t>T33</t>
  </si>
  <si>
    <t>T35</t>
  </si>
  <si>
    <t>Erfrierungen</t>
  </si>
  <si>
    <t>T36</t>
  </si>
  <si>
    <t>T50</t>
  </si>
  <si>
    <t>Vergiftungen durch Arzneimittel, Drogen und biologisch aktive Substanzen</t>
  </si>
  <si>
    <t>T51</t>
  </si>
  <si>
    <t>T65</t>
  </si>
  <si>
    <t>Toxische Wirkungen von vorwiegend nicht medizinisch verwendeten Substanzen</t>
  </si>
  <si>
    <t>T66</t>
  </si>
  <si>
    <t>T78</t>
  </si>
  <si>
    <t>Sonstige und nicht näher bezeichnete Schäden durch äußere Ursachen</t>
  </si>
  <si>
    <t>T79</t>
  </si>
  <si>
    <t>Bestimmte Frühkomplikationen eines Traumas</t>
  </si>
  <si>
    <t>T80</t>
  </si>
  <si>
    <t>T88</t>
  </si>
  <si>
    <t>Komplikationen bei chirurgischen Eingriffen und medizinischer Behandlung, anderenorts nicht klassifiziert</t>
  </si>
  <si>
    <t>T89</t>
  </si>
  <si>
    <t>Sonstige Komplikationen eines Traumas, anderenorts nicht klassifiziert</t>
  </si>
  <si>
    <t>T90</t>
  </si>
  <si>
    <t>Folgen von Verletzungen, Vergiftungen und sonstigen Auswirkungen äußerer Ursachen</t>
  </si>
  <si>
    <t>U49</t>
  </si>
  <si>
    <t>Vorläufige Zuordnungen für Krankheiten mit unklarer Ätiologie und nicht belegte Schlüsselnummern</t>
  </si>
  <si>
    <t>U50</t>
  </si>
  <si>
    <t>U52</t>
  </si>
  <si>
    <t>Funktionseinschränkung</t>
  </si>
  <si>
    <t>U55</t>
  </si>
  <si>
    <t>Erfolgte Registrierung zur Organtransplantation</t>
  </si>
  <si>
    <t>U60</t>
  </si>
  <si>
    <t>U61</t>
  </si>
  <si>
    <t>Stadieneinteilung der HIV-Infektion</t>
  </si>
  <si>
    <t>U69</t>
  </si>
  <si>
    <t>Sonstige sekundäre Schlüsselnummern für besondere Zwecke</t>
  </si>
  <si>
    <t>U80</t>
  </si>
  <si>
    <t>U85</t>
  </si>
  <si>
    <t>Infektionserreger mit Resistenzen gegen bestimmte Antibiotika oder Chemotherapeutika</t>
  </si>
  <si>
    <t>X59</t>
  </si>
  <si>
    <t>Unfälle</t>
  </si>
  <si>
    <t>X60</t>
  </si>
  <si>
    <t>X84</t>
  </si>
  <si>
    <t>Vorsätzliche Selbstbeschädigung</t>
  </si>
  <si>
    <t>X85</t>
  </si>
  <si>
    <t>Y09</t>
  </si>
  <si>
    <t>Tätlicher Angriff</t>
  </si>
  <si>
    <t>Y10</t>
  </si>
  <si>
    <t>Y34</t>
  </si>
  <si>
    <t>Ereignis, dessen nähere Umstände unbestimmt sind</t>
  </si>
  <si>
    <t>Y35</t>
  </si>
  <si>
    <t>Y36</t>
  </si>
  <si>
    <t>Gesetzliche Maßnahmen und Kriegshandlungen</t>
  </si>
  <si>
    <t>Y40</t>
  </si>
  <si>
    <t>Komplikationen bei der medizinischen und chirurgischen Behandlung</t>
  </si>
  <si>
    <t>Z13</t>
  </si>
  <si>
    <t>Personen, die das Gesundheitswesen zur Untersuchung und Abklärung in Anspruch nehmen</t>
  </si>
  <si>
    <t>Z20</t>
  </si>
  <si>
    <t>Z29</t>
  </si>
  <si>
    <t>Personen mit potentiellen Gesundheitsrisiken hinsichtlich übertragbarer Krankheiten</t>
  </si>
  <si>
    <t>Z30</t>
  </si>
  <si>
    <t>Z39</t>
  </si>
  <si>
    <t>Personen, die das Gesundheitswesen im Zusammenhang mit Problemen der Reproduktion in Anspruch nehmen</t>
  </si>
  <si>
    <t>Z40</t>
  </si>
  <si>
    <t>Z54</t>
  </si>
  <si>
    <t>Personen, die das Gesundheitswesen zum Zwecke spezifischer Maßnahmen und zur medizinischen Betreuung in Anspruch nehmen</t>
  </si>
  <si>
    <t>Z55</t>
  </si>
  <si>
    <t>Z65</t>
  </si>
  <si>
    <t>Personen mit potentiellen Gesundheitsrisiken aufgrund sozioökonomischer oder psychosozialer Umstände</t>
  </si>
  <si>
    <t>Z70</t>
  </si>
  <si>
    <t>Z76</t>
  </si>
  <si>
    <t>Personen, die das Gesundheitswesen aus sonstigen Gründen in Anspruch nehmen</t>
  </si>
  <si>
    <t>Z80</t>
  </si>
  <si>
    <t>Personen mit potentiellen Gesundheitsrisiken aufgrund der Familien- oder Eigenanamnese und bestimmte Zustände, die den Gesundheitszustand beeinflussen</t>
  </si>
  <si>
    <t>Quartal</t>
  </si>
  <si>
    <t>Anzahl Pseudonyme</t>
  </si>
  <si>
    <t>Anzahl Diagnosen mit Kennz. A</t>
  </si>
  <si>
    <t>Anzahl Diagnosen mit Kennz. G</t>
  </si>
  <si>
    <t>Anzahl Diagnosen mit Kennz. V</t>
  </si>
  <si>
    <t>Anzahl Diagnosen mit Kennz. Z</t>
  </si>
  <si>
    <t>Anzahl Diagnosen mit Kennz. 0</t>
  </si>
  <si>
    <t>Auswertung SA 600 Korrekturmeldung 2016 vor Plausi-Prüfung</t>
  </si>
  <si>
    <t xml:space="preserve">Kennz. </t>
  </si>
  <si>
    <t xml:space="preserve">Kennzeichen </t>
  </si>
  <si>
    <t>Spalte1</t>
  </si>
  <si>
    <t>Auswertung SA 600 Korrekturmeldung 2016 nach Plausi-Prüfung</t>
  </si>
  <si>
    <t>SA 600 Korrekturmeldung 2016 - Abweichung in Prozent durch Plausi-Prüfung</t>
  </si>
  <si>
    <t>Krankheiten des Blutes und der blutbildenden Organe sowie bestimmte Störungen mit Beteiligung des Immunsystems</t>
  </si>
  <si>
    <t>Bestimmte Zustände, die ihren Ursprung in der Perinatalperiode haben</t>
  </si>
  <si>
    <t>Angeborene Fehlbildungen, Deformitäten und Chromosomenanomalien</t>
  </si>
  <si>
    <t>Symptome und abnorme klinische und Laborbefunde, die anderenorts nicht klassifiziert sind</t>
  </si>
  <si>
    <t>Verletzungen, Vergiftungen und bestimmte andere Folgen äußerer Ursachen</t>
  </si>
  <si>
    <t>Faktoren, die den Gesundheitszustand beeinflussen und zur Inanspruchnahme des Gesundheitswesens führen</t>
  </si>
  <si>
    <t>Nicht belegte Schlüsselnummern</t>
  </si>
  <si>
    <t>Fehler Nr.</t>
  </si>
  <si>
    <t xml:space="preserve">Fehlerbeschreibung </t>
  </si>
  <si>
    <t>Folge</t>
  </si>
  <si>
    <t>SA 100 
2016 KM</t>
  </si>
  <si>
    <t>SA 100 
2017 EM</t>
  </si>
  <si>
    <t>SA 111/1</t>
  </si>
  <si>
    <t>SA 111/2</t>
  </si>
  <si>
    <t>SA 110 
2016 KM</t>
  </si>
  <si>
    <t>SA 110 
2017 EM</t>
  </si>
  <si>
    <t>SA 400 
2016 KM</t>
  </si>
  <si>
    <t>SA 400 
2017 EM</t>
  </si>
  <si>
    <t>SA 600 
2016 KM</t>
  </si>
  <si>
    <t>SA 600 
2017 EM</t>
  </si>
  <si>
    <t>SA 500 Korrekturmeldung 2016 nach Plausi-Prüfung - Behandlungsfälle nach ICD-Kapitel auf GKV-Ebene</t>
  </si>
  <si>
    <t>SA 500 Korrekturmeldung 2016 nach Plausi-Prüfung - Behandlungsfälle nach ICD-Gruppen auf GKV-Ebene</t>
  </si>
  <si>
    <t>SA 600 Korrekturmeldung 2016 - Abweichung absolut durch Plausi-Prüfung</t>
  </si>
  <si>
    <t>SA 600 Korrekturmeldung 2016 nach Plausi-Prüfung - Behandlungsfälle nach ICD-Gruppen auf GKV-Ebene</t>
  </si>
  <si>
    <t>Versicherter mit unterschiedlichem Alter</t>
  </si>
  <si>
    <t>Versicherter mit mehr als 365/366 Versichertentagen</t>
  </si>
  <si>
    <t>Ausschluss</t>
  </si>
  <si>
    <t>Hinweis</t>
  </si>
  <si>
    <t>Das Pseudonym ist nicht in der SA100 vorhanden</t>
  </si>
  <si>
    <t>Verordnungsdatum liegt vor Marktzugangsdatum abzgl. 
einem Monat (Abgleich mit GKV-AI des WIdO)</t>
  </si>
  <si>
    <t>Ungültiger Wert im Feld Pharmazentralnummer 
(Abgleich mit GKV-AI des WIdO)</t>
  </si>
  <si>
    <t>Ungültiger Wert im Feld ICD (Nicht gleich O, P, Z)</t>
  </si>
  <si>
    <t>Diagnose ist nur mit Sternschlüsselung zulässig</t>
  </si>
  <si>
    <t>ICD für Alter oder Geschlecht unzulässig (Fehler)</t>
  </si>
  <si>
    <t>ICD für Alter oder Geschlecht unzulässig (Hinweis)</t>
  </si>
  <si>
    <t>Diagnose ist nicht zur Primärverschlüsselung zugelassen
 (Abgleich mit Dimdi Merkmal &lt;&gt; "P")</t>
  </si>
  <si>
    <t>Diagnose ist nicht zur Sekundärverschlüsselung 
zugelassen (ICD mit "*" aber Abgleich mit Dimdi Merkmal &lt;&gt; "O")</t>
  </si>
  <si>
    <t>SA 500
2016 KM</t>
  </si>
  <si>
    <t>SA 500
2017 EM</t>
  </si>
  <si>
    <t>Gesamtanzahl der Fehler mit Ausschluss je Satzart</t>
  </si>
  <si>
    <t xml:space="preserve">SA 700 
2017 </t>
  </si>
  <si>
    <t>EM</t>
  </si>
  <si>
    <t>Erstmeldung</t>
  </si>
  <si>
    <t>KM</t>
  </si>
  <si>
    <t>Korrekturmeldung</t>
  </si>
  <si>
    <t>Versicherungszeit des Pseudonyms beträgt nach Aggregation auf GKV-Ebene "Null" und das Clearingkennzeichen ist auf "1" gesetzt.</t>
  </si>
  <si>
    <t>Plausi-Ergebnisse auf GKV-Ebene je gemeldeter Satzart im Schlüsseljahr 2018/2019</t>
  </si>
  <si>
    <t>SA 100 Korrekturmeldung 2016</t>
  </si>
  <si>
    <t>Fehlerbeschreibung</t>
  </si>
  <si>
    <t>gemeldete 
Datensätze</t>
  </si>
  <si>
    <t>Fehleranzahl</t>
  </si>
  <si>
    <t>Fehleranteil</t>
  </si>
  <si>
    <t>Versicherungszeit =0 auf GKV-Ebene und 
das Clearingkennzeichen =1</t>
  </si>
  <si>
    <t>Versicherter mit unterschiedlichem 
Alter</t>
  </si>
  <si>
    <t>Fehler Nr./</t>
  </si>
  <si>
    <t>Plausi-Ergebnisse auf Kassenartenebene je gemeldeter Satzart im Schlüsseljahr 2018/2019</t>
  </si>
  <si>
    <t>SA 400 Korrekturmeldung 2016</t>
  </si>
  <si>
    <t>Verordnungsdatum liegt vor Marktzu-
gangsdatum abzgl. einem Monat 
(Abgleich mit GKV-AI des WIdO)</t>
  </si>
  <si>
    <t>SA 500 Korrekturmeldung 2016</t>
  </si>
  <si>
    <t>Diagnose ist nicht zur Sekundärver-schlüsselung zugelassen 
(ICD mit "*" aber Abgleich mit Dimdi Merkmal &lt;&gt; "O")</t>
  </si>
  <si>
    <t>Diagnose ist nur mit Sternschlüsselung
 zulässig</t>
  </si>
  <si>
    <t>Diagnose ist nicht zur Primärver-
schlüsselung zugelassen
 (Abgleich mit Dimdi Merkmal &lt;&gt; "P")</t>
  </si>
  <si>
    <t>Ungültiger Wert im Feld ICD 
(Nicht gleich O, P, Z)</t>
  </si>
  <si>
    <t>ICD für Alter oder Geschlecht
 unzulässig (Fehler)</t>
  </si>
  <si>
    <t>ICD für Alter oder Geschlecht 
unzulässig (Hinweis)</t>
  </si>
  <si>
    <t>Das Pseudonym ist nicht in der 
SA100 vorhanden</t>
  </si>
  <si>
    <t>SA 600 Korrekturmeldung 2016</t>
  </si>
  <si>
    <t>AuslVT</t>
  </si>
  <si>
    <t>Auswertung SA 111 1. Halbjahr 2018 vor Plausi-Prüfung</t>
  </si>
  <si>
    <t>Auswertung SA 111 1. Halbjahr 2018 nach Plausi-Prüfung</t>
  </si>
  <si>
    <t>SA 111 1. Halbjahr 2018 - Abweichung absolut durch Plausi-Prüfung</t>
  </si>
  <si>
    <t>SA 111 1. Halbjahr 2018 - Abweichung in Prozent durch Plausi-Prüfung</t>
  </si>
  <si>
    <t>September 2018</t>
  </si>
  <si>
    <t>Anzahl der Pseudo-
nyme mit extrakor. Blutrein.</t>
  </si>
  <si>
    <t>Erstellt: September 2018</t>
  </si>
  <si>
    <t>Kassenwechsler mit mehrfachen Einträgen bei 
"zuletzt versichert"</t>
  </si>
  <si>
    <t>SA 111 1. Halbjahr 2018</t>
  </si>
  <si>
    <t>Auswertung SA 400 Ersteldung 2017 vor Plausi-Prüfung</t>
  </si>
  <si>
    <t>Auswertung SA 400  Ersteldung 2017 nach Plausi-Prüfung</t>
  </si>
  <si>
    <t>SA 400  Ersteldung 2017 - Abweichung absolut durch Plausi-Prüfung</t>
  </si>
  <si>
    <t>SA 400  Ersteldung 2017 - Abweichung in Prozent durch Plausi-Prüfung</t>
  </si>
  <si>
    <t>Auswertung SA 500 Erstmeldung 2017 vor Plausi-Prüfung</t>
  </si>
  <si>
    <t>Auswertung SA 500 Erstmeldung 2017 nach Plausi-Prüfung</t>
  </si>
  <si>
    <t>SA 500 Erstmeldung 2017 - Abweichung absolut durch Plausi-Prüfung</t>
  </si>
  <si>
    <t>SA 500 Erstmeldung 2017 - Abweichung in Prozent durch Plausi-Prüfung</t>
  </si>
  <si>
    <t>SA 500 Erstmeldung 2017 nach Plausi-Prüfung - Behandlungsfälle nach ICD-Kapitel auf GKV-Ebene</t>
  </si>
  <si>
    <t>SA 500 Erstmeldung 2017 nach Plausi-Prüfung - Behandlungsfälle nach ICD-Gruppen auf GKV-Ebene</t>
  </si>
  <si>
    <t>Auswertung SA 600 Erstmeldung 2017 vor Plausi-Prüfung</t>
  </si>
  <si>
    <t>Auswertung SA 600 Erstmeldung 2017 nach Plausi-Prüfung</t>
  </si>
  <si>
    <t>SA 600 Erstmeldung 2017 - Abweichung absolut durch Plausi-Prüfung</t>
  </si>
  <si>
    <t>SA 600 Erstmeldung 2017 - Abweichung in Prozent durch Plausi-Prüfung</t>
  </si>
  <si>
    <t>SA 600 Korrekturmeldung 2016 nach Plausi-Prüfung - Behandlungsfälle nach ICD-Kapitel auf GKV-Ebene</t>
  </si>
  <si>
    <t>SA 600 Erstmeldung 2017 nach Plausi-Prüfung - Behandlungsfälle nach ICD-Kapitel auf GKV-Ebene</t>
  </si>
  <si>
    <t>SA 600 Erstmeldung 2017 nach Plausi-Prüfung - Behandlungsfälle nach ICD-Gruppen auf GKV-Ebene</t>
  </si>
  <si>
    <t>SA 100 Erstmeldung 2017</t>
  </si>
  <si>
    <t>Versicherter mit unterschiedlichem Alter oder Geschlecht</t>
  </si>
  <si>
    <t>Pseudonym ist im Jahr 1 verstorben, aber im Jahr 2 weiter enthalten (nur bei einheitlicher KV-Nr.)</t>
  </si>
  <si>
    <t>SA 400 Erstmeldung 2017</t>
  </si>
  <si>
    <t>SA 500 Erstmeldung 2017</t>
  </si>
  <si>
    <t>SA 600 Erstmeldung 2017</t>
  </si>
  <si>
    <t>SA 700 2017</t>
  </si>
  <si>
    <t>Pseudonym hat Ausgaben in SA700 HLB6, aber keine Krankengeldtage in SA100</t>
  </si>
  <si>
    <t>Das Pseudonym der aktuellen Meldung (SA 100, 110) 
weicht innerhalb eines Schlüsseljahres im Alter von einer der vorherigen Meldungen ab.</t>
  </si>
  <si>
    <t>Pseudonym ist im Jahr 1 verstorben, aber im Jahr 2 
weiter enthalten (nur bei einheitlicher KV-Nr.)</t>
  </si>
  <si>
    <t>Pseudonym hat Ausgaben in SA700 HLB6, aber 
keine Krankengeldtage in SA100</t>
  </si>
  <si>
    <t>Auswertung SA 700 Erstmeldung 2017 vor Plausi-Prüfung</t>
  </si>
  <si>
    <t>Pseudo-
nyme ohne LA</t>
  </si>
  <si>
    <t>Pseudonyme mit negativen Ausgaben in einem der Leistungsbe-
reiche</t>
  </si>
  <si>
    <t>LA Ärzte 
SA 700 
(HLB 1)</t>
  </si>
  <si>
    <t>LA Ärzte KJ1 (HLB 1)</t>
  </si>
  <si>
    <t>AQ 
Ärzte 
(HLB 1)</t>
  </si>
  <si>
    <t>LA Zahnärzte 
SA 700 
(HLB 2)</t>
  </si>
  <si>
    <t>LA Zahnärzte 
KJ1 
(HLB 2)</t>
  </si>
  <si>
    <t>AQ Zahnärzte (HLB 2)</t>
  </si>
  <si>
    <t>LA Apotheken SA 700 
(HLB 3)</t>
  </si>
  <si>
    <t>LA Apotheken KJ1
(HLB 3)</t>
  </si>
  <si>
    <t>AQ Apo-
theken
(HLB 3)</t>
  </si>
  <si>
    <t>LA Krankenhaus SA 700 
(HLB 4)</t>
  </si>
  <si>
    <t>LA Krankenhaus KJ1
(HLB 4)</t>
  </si>
  <si>
    <t>AQ 
Kranken-
haus
(HLB 4)</t>
  </si>
  <si>
    <t>Sonstige 
LA SA 700 
(HLB 5)</t>
  </si>
  <si>
    <t>Sonstige LA KJ1 
(HLB 5)</t>
  </si>
  <si>
    <t>AQ 
Sonstige LA 
(HLB 5)</t>
  </si>
  <si>
    <t>LA Krankengeld SA 700 
(HLB 6)</t>
  </si>
  <si>
    <t>LA Krankengeld KJ1 
(HLB 6)</t>
  </si>
  <si>
    <t>AQ 
Kranken-
geld 
(HLB 6)</t>
  </si>
  <si>
    <t>LA extra-
korporale Blutreinigung SA 700 
(HLB 7)</t>
  </si>
  <si>
    <t>AQ extra-
korporale Blutreinigung SA 700 
(HLB 7)</t>
  </si>
  <si>
    <t>Auswertung SA 700 Erstmeldung 2017 nach Plausi-Prüfung</t>
  </si>
  <si>
    <t>Auswertung SA 700 Erstmeldung 2017 Abweichung absolut</t>
  </si>
  <si>
    <t>Auswertung SA 700 Erstmeldung 2017 Abweichung prozentual</t>
  </si>
  <si>
    <t>Auswertung SA 100 Erstmeldung 2017 vor Plausi-Prüfung</t>
  </si>
  <si>
    <t>Auswertung SA 100 Erstmeldung 2017 nach Plausi-Prüfung</t>
  </si>
  <si>
    <t>SA 100 Erstmeldung 2017 - Abweichung absolut durch Plausi-Prüfung</t>
  </si>
  <si>
    <t>SA 100 Erstmeldung 2017 - Abweichung in Prozent durch Plausi-Prüfung</t>
  </si>
  <si>
    <t>Auswertung SA 111 Gesamtjahr 2018 vor Plausi-Prüfung</t>
  </si>
  <si>
    <t>Auswertung SA 111 Gesamtjahr 2018 nach Plausi-Prüfung</t>
  </si>
  <si>
    <t>SA 111 Gesamtjahr 2018 - Abweichung absolut durch Plausi-Prüfung</t>
  </si>
  <si>
    <t>SA 111 Gesamtjahr 2018 - Abweichung in Prozent durch Plausi-Prüfung</t>
  </si>
  <si>
    <t>Mai 2019</t>
  </si>
  <si>
    <t>Korrektur: Mai 2019</t>
  </si>
  <si>
    <t>Erstellt: Mai 2019</t>
  </si>
  <si>
    <t>SA 111 Gesamtjahr 2018</t>
  </si>
  <si>
    <t>Auswertung SA 110 Korrekturmeldung 2016 vor Plausi-Prüfung</t>
  </si>
  <si>
    <t>Auswertung SA 110 Korrekturmeldung 2016 nach Plausi-Prüfung</t>
  </si>
  <si>
    <t>SA 110 Korrekturmeldung 2016 - Abweichung absolut durch Plausi-Prüfung</t>
  </si>
  <si>
    <t>SA 110 Korrekturmeldung 2016 - Abweichung in Prozent durch Plausi-Prüfung</t>
  </si>
  <si>
    <t>Auswertung SA 110 Erstmeldung 2017 vor Plausi-Prüfung</t>
  </si>
  <si>
    <t>Auswertung SA 110 Erstmeldung 2017 nach Plausi-Prüfung</t>
  </si>
  <si>
    <t>SA 110 Erstmeldung 2017 - Abweichung absolut durch Plausi-Prüfung</t>
  </si>
  <si>
    <t>SA 110 Erstmeldung 2017 - Abweichung in Prozent durch Plausi-Prüfung</t>
  </si>
  <si>
    <t>SA 110 Korrekturmeldung 2016</t>
  </si>
  <si>
    <t>SA 110 Erstmeldung 2017</t>
  </si>
  <si>
    <t>Erstellt: korrigiert November 2020</t>
  </si>
  <si>
    <t>Die Statistik von Juli 2018 war aufgrund eines Übertragunsfehlers zu korrigieren.</t>
  </si>
  <si>
    <t>Die Statistik von September 2018 war aufgrund eines Übertragunsfehlers zu korrigieren.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</si>
</sst>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\ _€_-;\-* #,##0\ _€_-;_-* &quot;-&quot;\ _€_-;_-@_-"/>
    <numFmt numFmtId="43" formatCode="_-* #,##0.00\ _€_-;\-* #,##0.00\ _€_-;_-* &quot;-&quot;??\ _€_-;_-@_-"/>
    <numFmt numFmtId="164" formatCode="_-* #,##0\ _€_-;\-* #,##0\ _€_-;_-* &quot;-&quot;??\ _€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/>
      <right/>
      <top/>
      <bottom style="double">
        <color theme="3"/>
      </bottom>
      <diagonal/>
    </border>
    <border>
      <left/>
      <right/>
      <top style="double">
        <color theme="3"/>
      </top>
      <bottom style="double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4">
    <xf numFmtId="0" fontId="0" fillId="0" borderId="0" xfId="0"/>
    <xf numFmtId="0" fontId="0" fillId="0" borderId="0" xfId="0"/>
    <xf numFmtId="49" fontId="20" fillId="0" borderId="0" xfId="0" applyNumberFormat="1" applyFont="1"/>
    <xf numFmtId="49" fontId="5" fillId="35" borderId="11" xfId="0" applyNumberFormat="1" applyFont="1" applyFill="1" applyBorder="1" applyAlignment="1">
      <alignment wrapText="1"/>
    </xf>
    <xf numFmtId="0" fontId="5" fillId="35" borderId="11" xfId="0" applyFont="1" applyFill="1" applyBorder="1" applyAlignment="1">
      <alignment wrapText="1"/>
    </xf>
    <xf numFmtId="0" fontId="16" fillId="0" borderId="0" xfId="0" applyFont="1"/>
    <xf numFmtId="3" fontId="0" fillId="35" borderId="11" xfId="0" applyNumberFormat="1" applyFill="1" applyBorder="1"/>
    <xf numFmtId="0" fontId="5" fillId="35" borderId="11" xfId="0" applyFont="1" applyFill="1" applyBorder="1"/>
    <xf numFmtId="0" fontId="0" fillId="0" borderId="0" xfId="0"/>
    <xf numFmtId="0" fontId="0" fillId="0" borderId="11" xfId="0" applyBorder="1"/>
    <xf numFmtId="0" fontId="5" fillId="34" borderId="11" xfId="0" applyFont="1" applyFill="1" applyBorder="1"/>
    <xf numFmtId="0" fontId="5" fillId="34" borderId="12" xfId="0" applyFont="1" applyFill="1" applyBorder="1" applyAlignment="1">
      <alignment wrapText="1"/>
    </xf>
    <xf numFmtId="3" fontId="0" fillId="34" borderId="11" xfId="0" applyNumberFormat="1" applyFill="1" applyBorder="1"/>
    <xf numFmtId="2" fontId="0" fillId="34" borderId="11" xfId="0" applyNumberFormat="1" applyFill="1" applyBorder="1"/>
    <xf numFmtId="49" fontId="5" fillId="34" borderId="12" xfId="0" applyNumberFormat="1" applyFont="1" applyFill="1" applyBorder="1" applyAlignment="1">
      <alignment wrapText="1"/>
    </xf>
    <xf numFmtId="0" fontId="5" fillId="35" borderId="14" xfId="0" applyFont="1" applyFill="1" applyBorder="1"/>
    <xf numFmtId="0" fontId="5" fillId="35" borderId="13" xfId="0" applyFont="1" applyFill="1" applyBorder="1"/>
    <xf numFmtId="0" fontId="0" fillId="0" borderId="0" xfId="0" applyAlignment="1">
      <alignment wrapText="1"/>
    </xf>
    <xf numFmtId="0" fontId="16" fillId="0" borderId="10" xfId="17" applyFill="1" applyBorder="1"/>
    <xf numFmtId="0" fontId="5" fillId="35" borderId="13" xfId="0" applyFont="1" applyFill="1" applyBorder="1" applyAlignment="1">
      <alignment wrapText="1"/>
    </xf>
    <xf numFmtId="0" fontId="5" fillId="0" borderId="0" xfId="0" applyFont="1" applyFill="1" applyBorder="1"/>
    <xf numFmtId="41" fontId="0" fillId="33" borderId="14" xfId="0" applyNumberFormat="1" applyFill="1" applyBorder="1"/>
    <xf numFmtId="43" fontId="1" fillId="35" borderId="9" xfId="27" applyNumberFormat="1" applyFill="1" applyBorder="1"/>
    <xf numFmtId="164" fontId="1" fillId="35" borderId="9" xfId="27" applyNumberFormat="1" applyFill="1" applyBorder="1"/>
    <xf numFmtId="3" fontId="5" fillId="35" borderId="9" xfId="5" applyNumberFormat="1" applyFill="1" applyBorder="1" applyAlignment="1">
      <alignment wrapText="1"/>
    </xf>
    <xf numFmtId="3" fontId="19" fillId="0" borderId="0" xfId="87" applyNumberFormat="1" applyFill="1"/>
    <xf numFmtId="0" fontId="21" fillId="0" borderId="0" xfId="87" applyFont="1" applyFill="1"/>
    <xf numFmtId="3" fontId="5" fillId="33" borderId="9" xfId="5" applyNumberFormat="1" applyFill="1" applyBorder="1" applyAlignment="1">
      <alignment wrapText="1"/>
    </xf>
    <xf numFmtId="164" fontId="1" fillId="33" borderId="9" xfId="39" applyNumberFormat="1" applyFill="1" applyBorder="1"/>
    <xf numFmtId="43" fontId="1" fillId="33" borderId="9" xfId="39" applyNumberFormat="1" applyFill="1" applyBorder="1"/>
    <xf numFmtId="3" fontId="0" fillId="0" borderId="0" xfId="0" applyNumberFormat="1"/>
    <xf numFmtId="3" fontId="5" fillId="33" borderId="9" xfId="5" applyNumberFormat="1" applyFill="1" applyBorder="1" applyAlignment="1">
      <alignment wrapText="1"/>
    </xf>
    <xf numFmtId="43" fontId="1" fillId="33" borderId="9" xfId="39" applyNumberFormat="1" applyFill="1" applyBorder="1"/>
    <xf numFmtId="164" fontId="0" fillId="0" borderId="0" xfId="0" applyNumberFormat="1"/>
    <xf numFmtId="4" fontId="0" fillId="0" borderId="0" xfId="0" applyNumberFormat="1"/>
    <xf numFmtId="3" fontId="1" fillId="35" borderId="9" xfId="27" applyNumberFormat="1" applyFill="1" applyBorder="1"/>
    <xf numFmtId="3" fontId="1" fillId="35" borderId="9" xfId="98" applyNumberFormat="1" applyFill="1" applyBorder="1"/>
    <xf numFmtId="0" fontId="17" fillId="0" borderId="0" xfId="0" applyFont="1"/>
    <xf numFmtId="0" fontId="0" fillId="0" borderId="0" xfId="0"/>
    <xf numFmtId="0" fontId="0" fillId="0" borderId="0" xfId="0"/>
    <xf numFmtId="0" fontId="0" fillId="0" borderId="0" xfId="0"/>
    <xf numFmtId="3" fontId="5" fillId="33" borderId="9" xfId="5" applyNumberFormat="1" applyFill="1" applyBorder="1" applyAlignment="1">
      <alignment wrapText="1"/>
    </xf>
    <xf numFmtId="164" fontId="1" fillId="33" borderId="9" xfId="39" applyNumberFormat="1" applyFill="1" applyBorder="1"/>
    <xf numFmtId="43" fontId="1" fillId="33" borderId="9" xfId="58" applyFont="1" applyFill="1" applyBorder="1"/>
    <xf numFmtId="43" fontId="1" fillId="35" borderId="9" xfId="58" applyFont="1" applyFill="1" applyBorder="1"/>
    <xf numFmtId="0" fontId="22" fillId="0" borderId="0" xfId="87" applyFont="1" applyFill="1"/>
    <xf numFmtId="0" fontId="19" fillId="0" borderId="0" xfId="87" applyFill="1"/>
    <xf numFmtId="0" fontId="0" fillId="0" borderId="0" xfId="0" applyFill="1"/>
    <xf numFmtId="164" fontId="0" fillId="0" borderId="0" xfId="0" applyNumberFormat="1" applyFill="1"/>
    <xf numFmtId="0" fontId="0" fillId="0" borderId="0" xfId="0"/>
    <xf numFmtId="0" fontId="21" fillId="36" borderId="0" xfId="87" applyFont="1" applyFill="1"/>
    <xf numFmtId="3" fontId="0" fillId="33" borderId="13" xfId="0" applyNumberFormat="1" applyFill="1" applyBorder="1"/>
    <xf numFmtId="0" fontId="5" fillId="35" borderId="17" xfId="0" applyFont="1" applyFill="1" applyBorder="1" applyAlignment="1">
      <alignment vertical="top"/>
    </xf>
    <xf numFmtId="0" fontId="5" fillId="35" borderId="18" xfId="0" applyFont="1" applyFill="1" applyBorder="1" applyAlignment="1">
      <alignment vertical="top"/>
    </xf>
    <xf numFmtId="0" fontId="0" fillId="0" borderId="0" xfId="0" applyAlignment="1"/>
    <xf numFmtId="10" fontId="0" fillId="35" borderId="13" xfId="0" applyNumberFormat="1" applyFill="1" applyBorder="1"/>
    <xf numFmtId="0" fontId="0" fillId="0" borderId="0" xfId="0"/>
    <xf numFmtId="3" fontId="0" fillId="35" borderId="13" xfId="0" applyNumberFormat="1" applyFill="1" applyBorder="1"/>
    <xf numFmtId="0" fontId="0" fillId="0" borderId="0" xfId="0" applyAlignment="1"/>
    <xf numFmtId="0" fontId="21" fillId="0" borderId="0" xfId="91" applyFont="1" applyFill="1"/>
    <xf numFmtId="0" fontId="0" fillId="0" borderId="0" xfId="0"/>
    <xf numFmtId="0" fontId="5" fillId="35" borderId="23" xfId="0" applyFont="1" applyFill="1" applyBorder="1"/>
    <xf numFmtId="3" fontId="0" fillId="33" borderId="25" xfId="0" applyNumberFormat="1" applyFill="1" applyBorder="1"/>
    <xf numFmtId="0" fontId="5" fillId="35" borderId="21" xfId="0" applyFont="1" applyFill="1" applyBorder="1"/>
    <xf numFmtId="3" fontId="0" fillId="33" borderId="22" xfId="0" applyNumberFormat="1" applyFill="1" applyBorder="1"/>
    <xf numFmtId="3" fontId="0" fillId="33" borderId="24" xfId="0" applyNumberFormat="1" applyFill="1" applyBorder="1"/>
    <xf numFmtId="0" fontId="5" fillId="35" borderId="24" xfId="0" applyFont="1" applyFill="1" applyBorder="1"/>
    <xf numFmtId="0" fontId="0" fillId="0" borderId="0" xfId="0"/>
    <xf numFmtId="0" fontId="5" fillId="35" borderId="21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0" fontId="5" fillId="35" borderId="26" xfId="0" applyFont="1" applyFill="1" applyBorder="1"/>
    <xf numFmtId="3" fontId="0" fillId="33" borderId="14" xfId="0" applyNumberFormat="1" applyFill="1" applyBorder="1"/>
    <xf numFmtId="3" fontId="0" fillId="33" borderId="27" xfId="0" applyNumberFormat="1" applyFill="1" applyBorder="1"/>
    <xf numFmtId="0" fontId="5" fillId="35" borderId="28" xfId="0" applyFont="1" applyFill="1" applyBorder="1" applyAlignment="1">
      <alignment horizontal="center" vertical="center"/>
    </xf>
    <xf numFmtId="0" fontId="5" fillId="35" borderId="29" xfId="0" applyFont="1" applyFill="1" applyBorder="1" applyAlignment="1">
      <alignment horizontal="center" vertical="center"/>
    </xf>
    <xf numFmtId="0" fontId="5" fillId="35" borderId="29" xfId="0" applyFont="1" applyFill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/>
    </xf>
    <xf numFmtId="0" fontId="5" fillId="35" borderId="32" xfId="0" applyFont="1" applyFill="1" applyBorder="1"/>
    <xf numFmtId="3" fontId="0" fillId="33" borderId="32" xfId="0" applyNumberFormat="1" applyFill="1" applyBorder="1"/>
    <xf numFmtId="3" fontId="0" fillId="33" borderId="33" xfId="0" applyNumberFormat="1" applyFill="1" applyBorder="1"/>
    <xf numFmtId="0" fontId="5" fillId="35" borderId="14" xfId="0" applyFont="1" applyFill="1" applyBorder="1" applyAlignment="1">
      <alignment wrapText="1"/>
    </xf>
    <xf numFmtId="0" fontId="23" fillId="0" borderId="0" xfId="0" applyFont="1"/>
    <xf numFmtId="0" fontId="24" fillId="0" borderId="0" xfId="16" applyFont="1" applyFill="1" applyAlignment="1"/>
    <xf numFmtId="0" fontId="25" fillId="0" borderId="0" xfId="16" applyFont="1" applyFill="1" applyAlignment="1"/>
    <xf numFmtId="0" fontId="5" fillId="0" borderId="0" xfId="16" applyFont="1" applyFill="1"/>
    <xf numFmtId="0" fontId="5" fillId="0" borderId="0" xfId="16" applyFont="1" applyFill="1" applyAlignment="1">
      <alignment vertical="center"/>
    </xf>
    <xf numFmtId="0" fontId="5" fillId="0" borderId="0" xfId="16" applyFont="1" applyFill="1" applyAlignment="1">
      <alignment wrapText="1"/>
    </xf>
    <xf numFmtId="0" fontId="0" fillId="0" borderId="0" xfId="0"/>
    <xf numFmtId="0" fontId="27" fillId="0" borderId="0" xfId="0" applyFont="1"/>
    <xf numFmtId="0" fontId="26" fillId="0" borderId="0" xfId="0" applyFont="1" applyFill="1" applyBorder="1" applyAlignment="1">
      <alignment horizontal="center" vertical="center"/>
    </xf>
    <xf numFmtId="0" fontId="26" fillId="35" borderId="21" xfId="0" applyFont="1" applyFill="1" applyBorder="1"/>
    <xf numFmtId="10" fontId="27" fillId="33" borderId="25" xfId="0" applyNumberFormat="1" applyFont="1" applyFill="1" applyBorder="1"/>
    <xf numFmtId="0" fontId="26" fillId="35" borderId="37" xfId="0" applyFont="1" applyFill="1" applyBorder="1"/>
    <xf numFmtId="3" fontId="27" fillId="33" borderId="22" xfId="0" applyNumberFormat="1" applyFont="1" applyFill="1" applyBorder="1"/>
    <xf numFmtId="10" fontId="27" fillId="33" borderId="22" xfId="0" applyNumberFormat="1" applyFont="1" applyFill="1" applyBorder="1"/>
    <xf numFmtId="0" fontId="26" fillId="35" borderId="38" xfId="0" applyFont="1" applyFill="1" applyBorder="1" applyAlignment="1">
      <alignment wrapText="1"/>
    </xf>
    <xf numFmtId="0" fontId="26" fillId="35" borderId="23" xfId="0" applyFont="1" applyFill="1" applyBorder="1"/>
    <xf numFmtId="0" fontId="26" fillId="35" borderId="27" xfId="0" applyFont="1" applyFill="1" applyBorder="1"/>
    <xf numFmtId="3" fontId="28" fillId="33" borderId="23" xfId="0" applyNumberFormat="1" applyFont="1" applyFill="1" applyBorder="1" applyAlignment="1">
      <alignment wrapText="1"/>
    </xf>
    <xf numFmtId="3" fontId="28" fillId="33" borderId="25" xfId="0" applyNumberFormat="1" applyFont="1" applyFill="1" applyBorder="1" applyAlignment="1">
      <alignment wrapText="1"/>
    </xf>
    <xf numFmtId="0" fontId="27" fillId="0" borderId="0" xfId="0" applyFont="1" applyBorder="1"/>
    <xf numFmtId="0" fontId="26" fillId="35" borderId="26" xfId="0" applyFont="1" applyFill="1" applyBorder="1"/>
    <xf numFmtId="3" fontId="27" fillId="33" borderId="21" xfId="0" applyNumberFormat="1" applyFont="1" applyFill="1" applyBorder="1"/>
    <xf numFmtId="0" fontId="29" fillId="0" borderId="0" xfId="0" applyFont="1"/>
    <xf numFmtId="0" fontId="30" fillId="0" borderId="0" xfId="0" applyFont="1" applyFill="1" applyBorder="1"/>
    <xf numFmtId="0" fontId="5" fillId="35" borderId="43" xfId="0" applyFont="1" applyFill="1" applyBorder="1"/>
    <xf numFmtId="0" fontId="5" fillId="35" borderId="44" xfId="0" applyFont="1" applyFill="1" applyBorder="1"/>
    <xf numFmtId="3" fontId="0" fillId="35" borderId="24" xfId="0" applyNumberFormat="1" applyFill="1" applyBorder="1"/>
    <xf numFmtId="3" fontId="0" fillId="35" borderId="25" xfId="0" applyNumberFormat="1" applyFill="1" applyBorder="1"/>
    <xf numFmtId="3" fontId="0" fillId="35" borderId="14" xfId="0" applyNumberFormat="1" applyFill="1" applyBorder="1"/>
    <xf numFmtId="0" fontId="5" fillId="33" borderId="43" xfId="0" applyFont="1" applyFill="1" applyBorder="1"/>
    <xf numFmtId="0" fontId="5" fillId="33" borderId="44" xfId="0" applyFont="1" applyFill="1" applyBorder="1"/>
    <xf numFmtId="3" fontId="0" fillId="33" borderId="44" xfId="0" applyNumberFormat="1" applyFill="1" applyBorder="1"/>
    <xf numFmtId="3" fontId="0" fillId="33" borderId="45" xfId="0" applyNumberFormat="1" applyFill="1" applyBorder="1"/>
    <xf numFmtId="0" fontId="5" fillId="33" borderId="21" xfId="0" applyFont="1" applyFill="1" applyBorder="1"/>
    <xf numFmtId="0" fontId="5" fillId="33" borderId="13" xfId="0" applyFont="1" applyFill="1" applyBorder="1"/>
    <xf numFmtId="0" fontId="5" fillId="33" borderId="23" xfId="0" applyFont="1" applyFill="1" applyBorder="1"/>
    <xf numFmtId="0" fontId="5" fillId="33" borderId="24" xfId="0" applyFont="1" applyFill="1" applyBorder="1"/>
    <xf numFmtId="0" fontId="5" fillId="33" borderId="31" xfId="0" applyFont="1" applyFill="1" applyBorder="1"/>
    <xf numFmtId="0" fontId="5" fillId="33" borderId="32" xfId="0" applyFont="1" applyFill="1" applyBorder="1"/>
    <xf numFmtId="3" fontId="0" fillId="35" borderId="32" xfId="0" applyNumberFormat="1" applyFill="1" applyBorder="1"/>
    <xf numFmtId="0" fontId="5" fillId="33" borderId="14" xfId="0" applyFont="1" applyFill="1" applyBorder="1"/>
    <xf numFmtId="3" fontId="0" fillId="35" borderId="44" xfId="0" applyNumberFormat="1" applyFill="1" applyBorder="1"/>
    <xf numFmtId="3" fontId="0" fillId="35" borderId="45" xfId="0" applyNumberFormat="1" applyFill="1" applyBorder="1"/>
    <xf numFmtId="3" fontId="0" fillId="35" borderId="22" xfId="0" applyNumberFormat="1" applyFill="1" applyBorder="1"/>
    <xf numFmtId="3" fontId="0" fillId="35" borderId="19" xfId="0" applyNumberFormat="1" applyFill="1" applyBorder="1"/>
    <xf numFmtId="3" fontId="0" fillId="35" borderId="20" xfId="0" applyNumberFormat="1" applyFill="1" applyBorder="1"/>
    <xf numFmtId="3" fontId="0" fillId="33" borderId="42" xfId="0" applyNumberFormat="1" applyFill="1" applyBorder="1"/>
    <xf numFmtId="0" fontId="5" fillId="33" borderId="26" xfId="0" applyFont="1" applyFill="1" applyBorder="1"/>
    <xf numFmtId="3" fontId="0" fillId="33" borderId="19" xfId="0" applyNumberFormat="1" applyFill="1" applyBorder="1"/>
    <xf numFmtId="3" fontId="0" fillId="33" borderId="20" xfId="0" applyNumberFormat="1" applyFill="1" applyBorder="1"/>
    <xf numFmtId="10" fontId="0" fillId="33" borderId="13" xfId="0" applyNumberFormat="1" applyFill="1" applyBorder="1"/>
    <xf numFmtId="10" fontId="0" fillId="33" borderId="44" xfId="0" applyNumberFormat="1" applyFill="1" applyBorder="1"/>
    <xf numFmtId="10" fontId="0" fillId="33" borderId="45" xfId="0" applyNumberFormat="1" applyFill="1" applyBorder="1"/>
    <xf numFmtId="10" fontId="0" fillId="33" borderId="22" xfId="0" applyNumberFormat="1" applyFill="1" applyBorder="1"/>
    <xf numFmtId="10" fontId="0" fillId="33" borderId="24" xfId="0" applyNumberFormat="1" applyFill="1" applyBorder="1"/>
    <xf numFmtId="10" fontId="0" fillId="33" borderId="25" xfId="0" applyNumberFormat="1" applyFill="1" applyBorder="1"/>
    <xf numFmtId="10" fontId="0" fillId="33" borderId="14" xfId="0" applyNumberFormat="1" applyFill="1" applyBorder="1"/>
    <xf numFmtId="10" fontId="0" fillId="33" borderId="27" xfId="0" applyNumberFormat="1" applyFill="1" applyBorder="1"/>
    <xf numFmtId="10" fontId="0" fillId="35" borderId="44" xfId="0" applyNumberFormat="1" applyFill="1" applyBorder="1"/>
    <xf numFmtId="10" fontId="0" fillId="35" borderId="45" xfId="0" applyNumberFormat="1" applyFill="1" applyBorder="1"/>
    <xf numFmtId="10" fontId="0" fillId="35" borderId="22" xfId="0" applyNumberFormat="1" applyFill="1" applyBorder="1"/>
    <xf numFmtId="10" fontId="0" fillId="35" borderId="24" xfId="0" applyNumberFormat="1" applyFill="1" applyBorder="1"/>
    <xf numFmtId="10" fontId="0" fillId="35" borderId="25" xfId="0" applyNumberFormat="1" applyFill="1" applyBorder="1"/>
    <xf numFmtId="0" fontId="5" fillId="35" borderId="28" xfId="0" applyFont="1" applyFill="1" applyBorder="1"/>
    <xf numFmtId="0" fontId="5" fillId="35" borderId="29" xfId="0" applyFont="1" applyFill="1" applyBorder="1" applyAlignment="1">
      <alignment wrapText="1"/>
    </xf>
    <xf numFmtId="0" fontId="5" fillId="35" borderId="30" xfId="0" applyFont="1" applyFill="1" applyBorder="1" applyAlignment="1">
      <alignment wrapText="1"/>
    </xf>
    <xf numFmtId="3" fontId="0" fillId="35" borderId="42" xfId="0" applyNumberFormat="1" applyFill="1" applyBorder="1"/>
    <xf numFmtId="10" fontId="0" fillId="34" borderId="11" xfId="0" applyNumberFormat="1" applyFill="1" applyBorder="1"/>
    <xf numFmtId="0" fontId="0" fillId="0" borderId="0" xfId="0" applyAlignment="1"/>
    <xf numFmtId="41" fontId="0" fillId="0" borderId="0" xfId="0" applyNumberFormat="1" applyFill="1" applyBorder="1"/>
    <xf numFmtId="0" fontId="0" fillId="0" borderId="0" xfId="0" applyAlignment="1"/>
    <xf numFmtId="0" fontId="31" fillId="0" borderId="0" xfId="0" applyFont="1"/>
    <xf numFmtId="0" fontId="5" fillId="35" borderId="32" xfId="0" applyFont="1" applyFill="1" applyBorder="1" applyAlignment="1">
      <alignment wrapText="1"/>
    </xf>
    <xf numFmtId="0" fontId="33" fillId="0" borderId="0" xfId="87" applyFont="1" applyFill="1"/>
    <xf numFmtId="0" fontId="0" fillId="0" borderId="0" xfId="0"/>
    <xf numFmtId="49" fontId="16" fillId="0" borderId="0" xfId="0" applyNumberFormat="1" applyFont="1"/>
    <xf numFmtId="1" fontId="1" fillId="33" borderId="9" xfId="39" applyNumberFormat="1" applyFill="1" applyBorder="1"/>
    <xf numFmtId="2" fontId="1" fillId="33" borderId="9" xfId="58" applyNumberFormat="1" applyFont="1" applyFill="1" applyBorder="1"/>
    <xf numFmtId="0" fontId="0" fillId="0" borderId="0" xfId="0"/>
    <xf numFmtId="4" fontId="0" fillId="35" borderId="11" xfId="0" applyNumberFormat="1" applyFill="1" applyBorder="1"/>
    <xf numFmtId="49" fontId="5" fillId="35" borderId="11" xfId="0" applyNumberFormat="1" applyFont="1" applyFill="1" applyBorder="1" applyAlignment="1">
      <alignment wrapText="1"/>
    </xf>
    <xf numFmtId="0" fontId="5" fillId="35" borderId="11" xfId="0" applyFont="1" applyFill="1" applyBorder="1" applyAlignment="1">
      <alignment wrapText="1"/>
    </xf>
    <xf numFmtId="3" fontId="0" fillId="35" borderId="11" xfId="0" applyNumberFormat="1" applyFill="1" applyBorder="1"/>
    <xf numFmtId="0" fontId="5" fillId="35" borderId="11" xfId="0" applyFont="1" applyFill="1" applyBorder="1"/>
    <xf numFmtId="0" fontId="16" fillId="0" borderId="0" xfId="0" applyFont="1"/>
    <xf numFmtId="0" fontId="5" fillId="34" borderId="11" xfId="0" applyFont="1" applyFill="1" applyBorder="1"/>
    <xf numFmtId="0" fontId="5" fillId="34" borderId="12" xfId="0" applyFont="1" applyFill="1" applyBorder="1" applyAlignment="1">
      <alignment wrapText="1"/>
    </xf>
    <xf numFmtId="3" fontId="0" fillId="34" borderId="11" xfId="0" applyNumberFormat="1" applyFill="1" applyBorder="1"/>
    <xf numFmtId="49" fontId="5" fillId="34" borderId="12" xfId="0" applyNumberFormat="1" applyFont="1" applyFill="1" applyBorder="1" applyAlignment="1">
      <alignment wrapText="1"/>
    </xf>
    <xf numFmtId="10" fontId="0" fillId="34" borderId="11" xfId="0" applyNumberFormat="1" applyFill="1" applyBorder="1"/>
    <xf numFmtId="0" fontId="0" fillId="0" borderId="0" xfId="0"/>
    <xf numFmtId="10" fontId="0" fillId="34" borderId="11" xfId="99" applyNumberFormat="1" applyFont="1" applyFill="1" applyBorder="1"/>
    <xf numFmtId="0" fontId="0" fillId="0" borderId="0" xfId="0"/>
    <xf numFmtId="0" fontId="0" fillId="0" borderId="0" xfId="0"/>
    <xf numFmtId="3" fontId="32" fillId="0" borderId="0" xfId="5" applyNumberFormat="1" applyFont="1" applyFill="1" applyBorder="1" applyAlignment="1">
      <alignment wrapText="1"/>
    </xf>
    <xf numFmtId="0" fontId="32" fillId="0" borderId="0" xfId="0" applyFont="1" applyAlignment="1"/>
    <xf numFmtId="0" fontId="5" fillId="35" borderId="13" xfId="0" applyFont="1" applyFill="1" applyBorder="1" applyAlignment="1">
      <alignment vertical="top" wrapText="1"/>
    </xf>
    <xf numFmtId="0" fontId="5" fillId="35" borderId="15" xfId="0" applyFont="1" applyFill="1" applyBorder="1" applyAlignment="1">
      <alignment vertical="top"/>
    </xf>
    <xf numFmtId="0" fontId="5" fillId="35" borderId="16" xfId="0" applyFont="1" applyFill="1" applyBorder="1" applyAlignment="1">
      <alignment vertical="top"/>
    </xf>
    <xf numFmtId="0" fontId="5" fillId="35" borderId="19" xfId="0" applyFont="1" applyFill="1" applyBorder="1" applyAlignment="1">
      <alignment vertical="top" wrapText="1"/>
    </xf>
    <xf numFmtId="0" fontId="5" fillId="35" borderId="20" xfId="0" applyFont="1" applyFill="1" applyBorder="1" applyAlignment="1">
      <alignment vertical="top" wrapText="1"/>
    </xf>
    <xf numFmtId="0" fontId="21" fillId="0" borderId="0" xfId="91" applyFont="1" applyFill="1" applyAlignment="1"/>
    <xf numFmtId="0" fontId="0" fillId="0" borderId="0" xfId="0" applyAlignment="1"/>
    <xf numFmtId="0" fontId="26" fillId="35" borderId="34" xfId="0" applyFont="1" applyFill="1" applyBorder="1" applyAlignment="1">
      <alignment horizontal="left" vertical="center"/>
    </xf>
    <xf numFmtId="0" fontId="27" fillId="0" borderId="36" xfId="0" applyFont="1" applyBorder="1" applyAlignment="1">
      <alignment horizontal="left" vertical="center"/>
    </xf>
    <xf numFmtId="0" fontId="26" fillId="35" borderId="39" xfId="0" applyFont="1" applyFill="1" applyBorder="1" applyAlignment="1">
      <alignment vertical="top" wrapText="1"/>
    </xf>
    <xf numFmtId="0" fontId="27" fillId="0" borderId="41" xfId="0" applyFont="1" applyBorder="1" applyAlignment="1">
      <alignment vertical="top"/>
    </xf>
    <xf numFmtId="0" fontId="27" fillId="0" borderId="36" xfId="0" applyFont="1" applyBorder="1" applyAlignment="1">
      <alignment vertical="center"/>
    </xf>
    <xf numFmtId="0" fontId="26" fillId="35" borderId="39" xfId="0" applyFont="1" applyFill="1" applyBorder="1" applyAlignment="1">
      <alignment horizontal="left" vertical="top"/>
    </xf>
    <xf numFmtId="0" fontId="27" fillId="0" borderId="41" xfId="0" applyFont="1" applyBorder="1" applyAlignment="1">
      <alignment horizontal="left" vertical="top"/>
    </xf>
    <xf numFmtId="0" fontId="27" fillId="0" borderId="35" xfId="0" applyFont="1" applyBorder="1" applyAlignment="1">
      <alignment horizontal="left" vertical="center"/>
    </xf>
    <xf numFmtId="0" fontId="26" fillId="35" borderId="36" xfId="0" applyFont="1" applyFill="1" applyBorder="1" applyAlignment="1">
      <alignment horizontal="left" vertical="center"/>
    </xf>
    <xf numFmtId="0" fontId="26" fillId="35" borderId="39" xfId="0" applyFont="1" applyFill="1" applyBorder="1" applyAlignment="1">
      <alignment horizontal="left" vertical="top" wrapText="1"/>
    </xf>
    <xf numFmtId="0" fontId="27" fillId="0" borderId="41" xfId="0" applyFont="1" applyBorder="1" applyAlignment="1">
      <alignment horizontal="left" vertical="top" wrapText="1"/>
    </xf>
    <xf numFmtId="0" fontId="26" fillId="35" borderId="39" xfId="0" applyFont="1" applyFill="1" applyBorder="1" applyAlignment="1">
      <alignment wrapText="1"/>
    </xf>
    <xf numFmtId="0" fontId="26" fillId="35" borderId="41" xfId="0" applyFont="1" applyFill="1" applyBorder="1" applyAlignment="1">
      <alignment wrapText="1"/>
    </xf>
    <xf numFmtId="0" fontId="27" fillId="0" borderId="41" xfId="0" applyFont="1" applyBorder="1" applyAlignment="1">
      <alignment wrapText="1"/>
    </xf>
    <xf numFmtId="0" fontId="27" fillId="0" borderId="40" xfId="0" applyFont="1" applyBorder="1" applyAlignment="1">
      <alignment wrapText="1"/>
    </xf>
    <xf numFmtId="0" fontId="26" fillId="35" borderId="39" xfId="0" applyFont="1" applyFill="1" applyBorder="1" applyAlignment="1">
      <alignment vertical="center" wrapText="1"/>
    </xf>
    <xf numFmtId="0" fontId="27" fillId="0" borderId="41" xfId="0" applyFont="1" applyBorder="1" applyAlignment="1">
      <alignment vertical="center" wrapText="1"/>
    </xf>
    <xf numFmtId="0" fontId="26" fillId="35" borderId="41" xfId="0" applyFont="1" applyFill="1" applyBorder="1" applyAlignment="1">
      <alignment vertical="center" wrapText="1"/>
    </xf>
  </cellXfs>
  <cellStyles count="100">
    <cellStyle name="20 % - Akzent1" xfId="19" builtinId="30" customBuiltin="1"/>
    <cellStyle name="20 % - Akzent1 2" xfId="42" xr:uid="{00000000-0005-0000-0000-000001000000}"/>
    <cellStyle name="20 % - Akzent2" xfId="23" builtinId="34" customBuiltin="1"/>
    <cellStyle name="20 % - Akzent2 2" xfId="43" xr:uid="{00000000-0005-0000-0000-000003000000}"/>
    <cellStyle name="20 % - Akzent3" xfId="27" builtinId="38" customBuiltin="1"/>
    <cellStyle name="20 % - Akzent3 2" xfId="44" xr:uid="{00000000-0005-0000-0000-000005000000}"/>
    <cellStyle name="20 % - Akzent4" xfId="31" builtinId="42" customBuiltin="1"/>
    <cellStyle name="20 % - Akzent4 2" xfId="45" xr:uid="{00000000-0005-0000-0000-000007000000}"/>
    <cellStyle name="20 % - Akzent5" xfId="35" builtinId="46" customBuiltin="1"/>
    <cellStyle name="20 % - Akzent5 2" xfId="46" xr:uid="{00000000-0005-0000-0000-000009000000}"/>
    <cellStyle name="20 % - Akzent6" xfId="39" builtinId="50" customBuiltin="1"/>
    <cellStyle name="20 % - Akzent6 2" xfId="47" xr:uid="{00000000-0005-0000-0000-00000B000000}"/>
    <cellStyle name="40 % - Akzent1" xfId="20" builtinId="31" customBuiltin="1"/>
    <cellStyle name="40 % - Akzent1 2" xfId="48" xr:uid="{00000000-0005-0000-0000-00000D000000}"/>
    <cellStyle name="40 % - Akzent2" xfId="24" builtinId="35" customBuiltin="1"/>
    <cellStyle name="40 % - Akzent2 2" xfId="49" xr:uid="{00000000-0005-0000-0000-00000F000000}"/>
    <cellStyle name="40 % - Akzent3" xfId="28" builtinId="39" customBuiltin="1"/>
    <cellStyle name="40 % - Akzent3 2" xfId="50" xr:uid="{00000000-0005-0000-0000-000011000000}"/>
    <cellStyle name="40 % - Akzent4" xfId="32" builtinId="43" customBuiltin="1"/>
    <cellStyle name="40 % - Akzent4 2" xfId="51" xr:uid="{00000000-0005-0000-0000-000013000000}"/>
    <cellStyle name="40 % - Akzent5" xfId="36" builtinId="47" customBuiltin="1"/>
    <cellStyle name="40 % - Akzent5 2" xfId="52" xr:uid="{00000000-0005-0000-0000-000015000000}"/>
    <cellStyle name="40 % - Akzent6" xfId="40" builtinId="51" customBuiltin="1"/>
    <cellStyle name="40 % - Akzent6 2" xfId="53" xr:uid="{00000000-0005-0000-0000-000017000000}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Komma" xfId="98" builtinId="3"/>
    <cellStyle name="Komma 2" xfId="54" xr:uid="{00000000-0005-0000-0000-00002B000000}"/>
    <cellStyle name="Komma 2 2" xfId="55" xr:uid="{00000000-0005-0000-0000-00002C000000}"/>
    <cellStyle name="Komma 2 2 2" xfId="56" xr:uid="{00000000-0005-0000-0000-00002D000000}"/>
    <cellStyle name="Komma 3" xfId="57" xr:uid="{00000000-0005-0000-0000-00002E000000}"/>
    <cellStyle name="Komma 3 2" xfId="58" xr:uid="{00000000-0005-0000-0000-00002F000000}"/>
    <cellStyle name="Komma 3 2 2" xfId="59" xr:uid="{00000000-0005-0000-0000-000030000000}"/>
    <cellStyle name="Komma 3 3" xfId="60" xr:uid="{00000000-0005-0000-0000-000031000000}"/>
    <cellStyle name="Komma 4" xfId="61" xr:uid="{00000000-0005-0000-0000-000032000000}"/>
    <cellStyle name="Komma 4 2" xfId="62" xr:uid="{00000000-0005-0000-0000-000033000000}"/>
    <cellStyle name="Komma 4 2 2" xfId="63" xr:uid="{00000000-0005-0000-0000-000034000000}"/>
    <cellStyle name="Komma 5" xfId="64" xr:uid="{00000000-0005-0000-0000-000035000000}"/>
    <cellStyle name="Komma 5 2" xfId="65" xr:uid="{00000000-0005-0000-0000-000036000000}"/>
    <cellStyle name="Neutral" xfId="8" builtinId="28" customBuiltin="1"/>
    <cellStyle name="Notiz" xfId="15" builtinId="10" customBuiltin="1"/>
    <cellStyle name="Notiz 2" xfId="66" xr:uid="{00000000-0005-0000-0000-000039000000}"/>
    <cellStyle name="Notiz 2 2" xfId="67" xr:uid="{00000000-0005-0000-0000-00003A000000}"/>
    <cellStyle name="Notiz 2 2 2" xfId="68" xr:uid="{00000000-0005-0000-0000-00003B000000}"/>
    <cellStyle name="Notiz 2 2 2 2" xfId="69" xr:uid="{00000000-0005-0000-0000-00003C000000}"/>
    <cellStyle name="Notiz 2 3" xfId="70" xr:uid="{00000000-0005-0000-0000-00003D000000}"/>
    <cellStyle name="Notiz 2 3 2" xfId="71" xr:uid="{00000000-0005-0000-0000-00003E000000}"/>
    <cellStyle name="Notiz 3" xfId="72" xr:uid="{00000000-0005-0000-0000-00003F000000}"/>
    <cellStyle name="Notiz 3 2" xfId="73" xr:uid="{00000000-0005-0000-0000-000040000000}"/>
    <cellStyle name="Notiz 3 2 2" xfId="74" xr:uid="{00000000-0005-0000-0000-000041000000}"/>
    <cellStyle name="Notiz 4" xfId="75" xr:uid="{00000000-0005-0000-0000-000042000000}"/>
    <cellStyle name="Notiz 5" xfId="76" xr:uid="{00000000-0005-0000-0000-000043000000}"/>
    <cellStyle name="Notiz 5 2" xfId="77" xr:uid="{00000000-0005-0000-0000-000044000000}"/>
    <cellStyle name="Prozent" xfId="99" builtinId="5"/>
    <cellStyle name="Prozent 2" xfId="78" xr:uid="{00000000-0005-0000-0000-000046000000}"/>
    <cellStyle name="Prozent 2 2" xfId="79" xr:uid="{00000000-0005-0000-0000-000047000000}"/>
    <cellStyle name="Prozent 3" xfId="80" xr:uid="{00000000-0005-0000-0000-000048000000}"/>
    <cellStyle name="Prozent 3 2" xfId="81" xr:uid="{00000000-0005-0000-0000-000049000000}"/>
    <cellStyle name="Prozent 3 2 2" xfId="82" xr:uid="{00000000-0005-0000-0000-00004A000000}"/>
    <cellStyle name="Prozent 3 3" xfId="83" xr:uid="{00000000-0005-0000-0000-00004B000000}"/>
    <cellStyle name="Prozent 4" xfId="84" xr:uid="{00000000-0005-0000-0000-00004C000000}"/>
    <cellStyle name="Prozent 4 2" xfId="85" xr:uid="{00000000-0005-0000-0000-00004D000000}"/>
    <cellStyle name="Prozent 4 2 2" xfId="86" xr:uid="{00000000-0005-0000-0000-00004E000000}"/>
    <cellStyle name="Schlecht" xfId="7" builtinId="27" customBuiltin="1"/>
    <cellStyle name="Standard" xfId="0" builtinId="0"/>
    <cellStyle name="Standard 2" xfId="87" xr:uid="{00000000-0005-0000-0000-000051000000}"/>
    <cellStyle name="Standard 2 2" xfId="88" xr:uid="{00000000-0005-0000-0000-000052000000}"/>
    <cellStyle name="Standard 2 3" xfId="89" xr:uid="{00000000-0005-0000-0000-000053000000}"/>
    <cellStyle name="Standard 2 3 2" xfId="90" xr:uid="{00000000-0005-0000-0000-000054000000}"/>
    <cellStyle name="Standard 3" xfId="91" xr:uid="{00000000-0005-0000-0000-000055000000}"/>
    <cellStyle name="Standard 3 2" xfId="92" xr:uid="{00000000-0005-0000-0000-000056000000}"/>
    <cellStyle name="Standard 3 2 2" xfId="93" xr:uid="{00000000-0005-0000-0000-000057000000}"/>
    <cellStyle name="Standard 3 3" xfId="94" xr:uid="{00000000-0005-0000-0000-000058000000}"/>
    <cellStyle name="Standard 4" xfId="95" xr:uid="{00000000-0005-0000-0000-000059000000}"/>
    <cellStyle name="Standard 4 2" xfId="96" xr:uid="{00000000-0005-0000-0000-00005A000000}"/>
    <cellStyle name="Standard 4 2 2" xfId="97" xr:uid="{00000000-0005-0000-0000-00005B000000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B29" totalsRowShown="0" headerRowDxfId="3" dataDxfId="2" headerRowCellStyle="Erklärender Text" dataCellStyle="Erklärender Text">
  <autoFilter ref="A1:B29" xr:uid="{00000000-0009-0000-0100-000001000000}"/>
  <tableColumns count="2">
    <tableColumn id="1" xr3:uid="{00000000-0010-0000-0000-000001000000}" name="Abkürzungsverzeichnis" dataDxfId="1" dataCellStyle="Erklärender Text"/>
    <tableColumn id="2" xr3:uid="{00000000-0010-0000-0000-000002000000}" name="Spalte1" dataDxfId="0" dataCellStyle="Erklärender Text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9"/>
  <sheetViews>
    <sheetView showGridLines="0" workbookViewId="0">
      <selection activeCell="D19" sqref="D19"/>
    </sheetView>
  </sheetViews>
  <sheetFormatPr baseColWidth="10" defaultRowHeight="15" x14ac:dyDescent="0.25"/>
  <cols>
    <col min="1" max="1" width="26.7109375" customWidth="1"/>
    <col min="2" max="2" width="57.42578125" customWidth="1"/>
  </cols>
  <sheetData>
    <row r="1" spans="1:2" s="1" customFormat="1" ht="15.75" x14ac:dyDescent="0.25">
      <c r="A1" s="85" t="s">
        <v>49</v>
      </c>
      <c r="B1" s="84" t="s">
        <v>872</v>
      </c>
    </row>
    <row r="2" spans="1:2" ht="20.100000000000001" customHeight="1" x14ac:dyDescent="0.25">
      <c r="A2" s="86" t="s">
        <v>0</v>
      </c>
      <c r="B2" s="86" t="s">
        <v>1</v>
      </c>
    </row>
    <row r="3" spans="1:2" ht="20.100000000000001" customHeight="1" x14ac:dyDescent="0.25">
      <c r="A3" s="86" t="s">
        <v>942</v>
      </c>
      <c r="B3" s="86" t="s">
        <v>2</v>
      </c>
    </row>
    <row r="4" spans="1:2" ht="20.100000000000001" customHeight="1" x14ac:dyDescent="0.25">
      <c r="A4" s="86" t="s">
        <v>3</v>
      </c>
      <c r="B4" s="86" t="s">
        <v>4</v>
      </c>
    </row>
    <row r="5" spans="1:2" ht="20.100000000000001" customHeight="1" x14ac:dyDescent="0.25">
      <c r="A5" s="86" t="s">
        <v>5</v>
      </c>
      <c r="B5" s="86" t="s">
        <v>6</v>
      </c>
    </row>
    <row r="6" spans="1:2" ht="20.100000000000001" customHeight="1" x14ac:dyDescent="0.25">
      <c r="A6" s="86" t="s">
        <v>7</v>
      </c>
      <c r="B6" s="86" t="s">
        <v>8</v>
      </c>
    </row>
    <row r="7" spans="1:2" s="67" customFormat="1" ht="20.100000000000001" customHeight="1" x14ac:dyDescent="0.25">
      <c r="A7" s="86" t="s">
        <v>916</v>
      </c>
      <c r="B7" s="86" t="s">
        <v>917</v>
      </c>
    </row>
    <row r="8" spans="1:2" ht="20.100000000000001" customHeight="1" x14ac:dyDescent="0.25">
      <c r="A8" s="86" t="s">
        <v>9</v>
      </c>
      <c r="B8" s="86" t="s">
        <v>10</v>
      </c>
    </row>
    <row r="9" spans="1:2" ht="20.100000000000001" customHeight="1" x14ac:dyDescent="0.25">
      <c r="A9" s="86" t="s">
        <v>11</v>
      </c>
      <c r="B9" s="86" t="s">
        <v>12</v>
      </c>
    </row>
    <row r="10" spans="1:2" ht="20.100000000000001" customHeight="1" x14ac:dyDescent="0.25">
      <c r="A10" s="86" t="s">
        <v>13</v>
      </c>
      <c r="B10" s="86" t="s">
        <v>14</v>
      </c>
    </row>
    <row r="11" spans="1:2" ht="20.100000000000001" customHeight="1" x14ac:dyDescent="0.25">
      <c r="A11" s="86" t="s">
        <v>15</v>
      </c>
      <c r="B11" s="86" t="s">
        <v>16</v>
      </c>
    </row>
    <row r="12" spans="1:2" ht="45" x14ac:dyDescent="0.25">
      <c r="A12" s="87" t="s">
        <v>17</v>
      </c>
      <c r="B12" s="88" t="s">
        <v>18</v>
      </c>
    </row>
    <row r="13" spans="1:2" s="60" customFormat="1" x14ac:dyDescent="0.25">
      <c r="A13" s="87" t="s">
        <v>870</v>
      </c>
      <c r="B13" s="88" t="s">
        <v>871</v>
      </c>
    </row>
    <row r="14" spans="1:2" ht="20.100000000000001" customHeight="1" x14ac:dyDescent="0.25">
      <c r="A14" s="86" t="s">
        <v>19</v>
      </c>
      <c r="B14" s="86" t="s">
        <v>20</v>
      </c>
    </row>
    <row r="15" spans="1:2" ht="20.100000000000001" customHeight="1" x14ac:dyDescent="0.25">
      <c r="A15" s="86" t="s">
        <v>21</v>
      </c>
      <c r="B15" s="86" t="s">
        <v>22</v>
      </c>
    </row>
    <row r="16" spans="1:2" s="67" customFormat="1" ht="20.100000000000001" customHeight="1" x14ac:dyDescent="0.25">
      <c r="A16" s="86" t="s">
        <v>918</v>
      </c>
      <c r="B16" s="86" t="s">
        <v>919</v>
      </c>
    </row>
    <row r="17" spans="1:2" ht="20.100000000000001" customHeight="1" x14ac:dyDescent="0.25">
      <c r="A17" s="86" t="s">
        <v>23</v>
      </c>
      <c r="B17" s="86" t="s">
        <v>24</v>
      </c>
    </row>
    <row r="18" spans="1:2" ht="20.100000000000001" customHeight="1" x14ac:dyDescent="0.25">
      <c r="A18" s="86" t="s">
        <v>25</v>
      </c>
      <c r="B18" s="86" t="s">
        <v>26</v>
      </c>
    </row>
    <row r="19" spans="1:2" ht="20.100000000000001" customHeight="1" x14ac:dyDescent="0.25">
      <c r="A19" s="86" t="s">
        <v>27</v>
      </c>
      <c r="B19" s="86" t="s">
        <v>28</v>
      </c>
    </row>
    <row r="20" spans="1:2" ht="20.100000000000001" customHeight="1" x14ac:dyDescent="0.25">
      <c r="A20" s="86" t="s">
        <v>29</v>
      </c>
      <c r="B20" s="86" t="s">
        <v>30</v>
      </c>
    </row>
    <row r="21" spans="1:2" ht="20.100000000000001" customHeight="1" x14ac:dyDescent="0.25">
      <c r="A21" s="86" t="s">
        <v>31</v>
      </c>
      <c r="B21" s="86" t="s">
        <v>32</v>
      </c>
    </row>
    <row r="22" spans="1:2" ht="20.100000000000001" customHeight="1" x14ac:dyDescent="0.25">
      <c r="A22" s="86" t="s">
        <v>33</v>
      </c>
      <c r="B22" s="86" t="s">
        <v>34</v>
      </c>
    </row>
    <row r="23" spans="1:2" ht="20.100000000000001" customHeight="1" x14ac:dyDescent="0.25">
      <c r="A23" s="86" t="s">
        <v>35</v>
      </c>
      <c r="B23" s="86" t="s">
        <v>36</v>
      </c>
    </row>
    <row r="24" spans="1:2" ht="20.100000000000001" customHeight="1" x14ac:dyDescent="0.25">
      <c r="A24" s="86" t="s">
        <v>37</v>
      </c>
      <c r="B24" s="86" t="s">
        <v>38</v>
      </c>
    </row>
    <row r="25" spans="1:2" ht="20.100000000000001" customHeight="1" x14ac:dyDescent="0.25">
      <c r="A25" s="86" t="s">
        <v>39</v>
      </c>
      <c r="B25" s="86" t="s">
        <v>40</v>
      </c>
    </row>
    <row r="26" spans="1:2" ht="20.100000000000001" customHeight="1" x14ac:dyDescent="0.25">
      <c r="A26" s="86" t="s">
        <v>41</v>
      </c>
      <c r="B26" s="86" t="s">
        <v>42</v>
      </c>
    </row>
    <row r="27" spans="1:2" ht="20.100000000000001" customHeight="1" x14ac:dyDescent="0.25">
      <c r="A27" s="86" t="s">
        <v>43</v>
      </c>
      <c r="B27" s="86" t="s">
        <v>44</v>
      </c>
    </row>
    <row r="28" spans="1:2" ht="20.100000000000001" customHeight="1" x14ac:dyDescent="0.25">
      <c r="A28" s="86" t="s">
        <v>45</v>
      </c>
      <c r="B28" s="86" t="s">
        <v>46</v>
      </c>
    </row>
    <row r="29" spans="1:2" ht="20.100000000000001" customHeight="1" x14ac:dyDescent="0.25">
      <c r="A29" s="86" t="s">
        <v>47</v>
      </c>
      <c r="B29" s="86" t="s">
        <v>48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J248"/>
  <sheetViews>
    <sheetView showGridLines="0" topLeftCell="A238" workbookViewId="0">
      <selection activeCell="B248" sqref="B248"/>
    </sheetView>
  </sheetViews>
  <sheetFormatPr baseColWidth="10" defaultRowHeight="15" x14ac:dyDescent="0.25"/>
  <cols>
    <col min="1" max="1" width="6.140625" style="49" customWidth="1"/>
    <col min="2" max="2" width="7.85546875" style="49" customWidth="1"/>
    <col min="3" max="3" width="7.42578125" style="49" customWidth="1"/>
    <col min="4" max="4" width="58.85546875" style="54" customWidth="1"/>
    <col min="5" max="7" width="11.42578125" style="49"/>
    <col min="8" max="8" width="14" style="49" customWidth="1"/>
    <col min="9" max="9" width="13" style="49" customWidth="1"/>
    <col min="10" max="10" width="13.42578125" style="49" customWidth="1"/>
    <col min="11" max="16384" width="11.42578125" style="49"/>
  </cols>
  <sheetData>
    <row r="1" spans="2:10" s="157" customFormat="1" x14ac:dyDescent="0.25">
      <c r="D1" s="153"/>
    </row>
    <row r="2" spans="2:10" x14ac:dyDescent="0.25">
      <c r="B2" s="50" t="s">
        <v>896</v>
      </c>
    </row>
    <row r="4" spans="2:10" x14ac:dyDescent="0.25">
      <c r="B4" s="180" t="s">
        <v>194</v>
      </c>
      <c r="C4" s="181"/>
      <c r="D4" s="183" t="s">
        <v>121</v>
      </c>
      <c r="E4" s="179" t="s">
        <v>122</v>
      </c>
      <c r="F4" s="179" t="s">
        <v>123</v>
      </c>
      <c r="G4" s="179" t="s">
        <v>124</v>
      </c>
      <c r="H4" s="179" t="s">
        <v>125</v>
      </c>
      <c r="I4" s="179" t="s">
        <v>126</v>
      </c>
      <c r="J4" s="179" t="s">
        <v>190</v>
      </c>
    </row>
    <row r="5" spans="2:10" x14ac:dyDescent="0.25">
      <c r="B5" s="52" t="s">
        <v>119</v>
      </c>
      <c r="C5" s="53" t="s">
        <v>120</v>
      </c>
      <c r="D5" s="183"/>
      <c r="E5" s="179"/>
      <c r="F5" s="179"/>
      <c r="G5" s="179"/>
      <c r="H5" s="179"/>
      <c r="I5" s="179"/>
      <c r="J5" s="179"/>
    </row>
    <row r="6" spans="2:10" x14ac:dyDescent="0.25">
      <c r="B6" s="15" t="s">
        <v>127</v>
      </c>
      <c r="C6" s="15" t="s">
        <v>195</v>
      </c>
      <c r="D6" s="19" t="s">
        <v>196</v>
      </c>
      <c r="E6" s="51">
        <v>171659</v>
      </c>
      <c r="F6" s="51">
        <v>226159</v>
      </c>
      <c r="G6" s="51">
        <v>397818</v>
      </c>
      <c r="H6" s="51">
        <v>195139</v>
      </c>
      <c r="I6" s="51">
        <v>255150</v>
      </c>
      <c r="J6" s="51">
        <v>450289</v>
      </c>
    </row>
    <row r="7" spans="2:10" x14ac:dyDescent="0.25">
      <c r="B7" s="16" t="s">
        <v>197</v>
      </c>
      <c r="C7" s="16" t="s">
        <v>198</v>
      </c>
      <c r="D7" s="19" t="s">
        <v>199</v>
      </c>
      <c r="E7" s="51">
        <v>3141</v>
      </c>
      <c r="F7" s="51">
        <v>2095</v>
      </c>
      <c r="G7" s="51">
        <v>5236</v>
      </c>
      <c r="H7" s="51">
        <v>4992</v>
      </c>
      <c r="I7" s="51">
        <v>3302</v>
      </c>
      <c r="J7" s="51">
        <v>8294</v>
      </c>
    </row>
    <row r="8" spans="2:10" x14ac:dyDescent="0.25">
      <c r="B8" s="16" t="s">
        <v>200</v>
      </c>
      <c r="C8" s="16" t="s">
        <v>201</v>
      </c>
      <c r="D8" s="19" t="s">
        <v>202</v>
      </c>
      <c r="E8" s="51">
        <v>1048</v>
      </c>
      <c r="F8" s="51">
        <v>1182</v>
      </c>
      <c r="G8" s="51">
        <v>2230</v>
      </c>
      <c r="H8" s="51">
        <v>1106</v>
      </c>
      <c r="I8" s="51">
        <v>1243</v>
      </c>
      <c r="J8" s="51">
        <v>2349</v>
      </c>
    </row>
    <row r="9" spans="2:10" x14ac:dyDescent="0.25">
      <c r="B9" s="16" t="s">
        <v>203</v>
      </c>
      <c r="C9" s="16" t="s">
        <v>204</v>
      </c>
      <c r="D9" s="19" t="s">
        <v>205</v>
      </c>
      <c r="E9" s="51">
        <v>200299</v>
      </c>
      <c r="F9" s="51">
        <v>169044</v>
      </c>
      <c r="G9" s="51">
        <v>369343</v>
      </c>
      <c r="H9" s="51">
        <v>259555</v>
      </c>
      <c r="I9" s="51">
        <v>213975</v>
      </c>
      <c r="J9" s="51">
        <v>473530</v>
      </c>
    </row>
    <row r="10" spans="2:10" ht="30" x14ac:dyDescent="0.25">
      <c r="B10" s="16" t="s">
        <v>206</v>
      </c>
      <c r="C10" s="16" t="s">
        <v>207</v>
      </c>
      <c r="D10" s="19" t="s">
        <v>208</v>
      </c>
      <c r="E10" s="51">
        <v>7648</v>
      </c>
      <c r="F10" s="51">
        <v>9609</v>
      </c>
      <c r="G10" s="51">
        <v>17257</v>
      </c>
      <c r="H10" s="51">
        <v>9000</v>
      </c>
      <c r="I10" s="51">
        <v>10650</v>
      </c>
      <c r="J10" s="51">
        <v>19650</v>
      </c>
    </row>
    <row r="11" spans="2:10" x14ac:dyDescent="0.25">
      <c r="B11" s="16" t="s">
        <v>209</v>
      </c>
      <c r="C11" s="16" t="s">
        <v>210</v>
      </c>
      <c r="D11" s="19" t="s">
        <v>211</v>
      </c>
      <c r="E11" s="51">
        <v>4620</v>
      </c>
      <c r="F11" s="51">
        <v>4675</v>
      </c>
      <c r="G11" s="51">
        <v>9295</v>
      </c>
      <c r="H11" s="51">
        <v>5214</v>
      </c>
      <c r="I11" s="51">
        <v>5194</v>
      </c>
      <c r="J11" s="51">
        <v>10408</v>
      </c>
    </row>
    <row r="12" spans="2:10" x14ac:dyDescent="0.25">
      <c r="B12" s="16" t="s">
        <v>212</v>
      </c>
      <c r="C12" s="16" t="s">
        <v>213</v>
      </c>
      <c r="D12" s="19" t="s">
        <v>214</v>
      </c>
      <c r="E12" s="51">
        <v>514</v>
      </c>
      <c r="F12" s="51">
        <v>900</v>
      </c>
      <c r="G12" s="51">
        <v>1414</v>
      </c>
      <c r="H12" s="51">
        <v>544</v>
      </c>
      <c r="I12" s="51">
        <v>940</v>
      </c>
      <c r="J12" s="51">
        <v>1484</v>
      </c>
    </row>
    <row r="13" spans="2:10" x14ac:dyDescent="0.25">
      <c r="B13" s="16" t="s">
        <v>215</v>
      </c>
      <c r="C13" s="16" t="s">
        <v>216</v>
      </c>
      <c r="D13" s="19" t="s">
        <v>217</v>
      </c>
      <c r="E13" s="51">
        <v>108</v>
      </c>
      <c r="F13" s="51">
        <v>63</v>
      </c>
      <c r="G13" s="51">
        <v>171</v>
      </c>
      <c r="H13" s="51">
        <v>122</v>
      </c>
      <c r="I13" s="51">
        <v>67</v>
      </c>
      <c r="J13" s="51">
        <v>189</v>
      </c>
    </row>
    <row r="14" spans="2:10" x14ac:dyDescent="0.25">
      <c r="B14" s="16" t="s">
        <v>218</v>
      </c>
      <c r="C14" s="16" t="s">
        <v>219</v>
      </c>
      <c r="D14" s="19" t="s">
        <v>220</v>
      </c>
      <c r="E14" s="51">
        <v>2861</v>
      </c>
      <c r="F14" s="51">
        <v>3021</v>
      </c>
      <c r="G14" s="51">
        <v>5882</v>
      </c>
      <c r="H14" s="51">
        <v>3261</v>
      </c>
      <c r="I14" s="51">
        <v>3496</v>
      </c>
      <c r="J14" s="51">
        <v>6757</v>
      </c>
    </row>
    <row r="15" spans="2:10" ht="30" x14ac:dyDescent="0.25">
      <c r="B15" s="16" t="s">
        <v>221</v>
      </c>
      <c r="C15" s="16" t="s">
        <v>222</v>
      </c>
      <c r="D15" s="19" t="s">
        <v>223</v>
      </c>
      <c r="E15" s="51">
        <v>317</v>
      </c>
      <c r="F15" s="51">
        <v>226</v>
      </c>
      <c r="G15" s="51">
        <v>543</v>
      </c>
      <c r="H15" s="51">
        <v>341</v>
      </c>
      <c r="I15" s="51">
        <v>240</v>
      </c>
      <c r="J15" s="51">
        <v>581</v>
      </c>
    </row>
    <row r="16" spans="2:10" ht="30" x14ac:dyDescent="0.25">
      <c r="B16" s="16" t="s">
        <v>224</v>
      </c>
      <c r="C16" s="16" t="s">
        <v>225</v>
      </c>
      <c r="D16" s="19" t="s">
        <v>226</v>
      </c>
      <c r="E16" s="51">
        <v>30473</v>
      </c>
      <c r="F16" s="51">
        <v>40712</v>
      </c>
      <c r="G16" s="51">
        <v>71185</v>
      </c>
      <c r="H16" s="51">
        <v>36473</v>
      </c>
      <c r="I16" s="51">
        <v>48498</v>
      </c>
      <c r="J16" s="51">
        <v>84971</v>
      </c>
    </row>
    <row r="17" spans="2:10" x14ac:dyDescent="0.25">
      <c r="B17" s="16" t="s">
        <v>227</v>
      </c>
      <c r="C17" s="16" t="s">
        <v>228</v>
      </c>
      <c r="D17" s="19" t="s">
        <v>229</v>
      </c>
      <c r="E17" s="51">
        <v>21044</v>
      </c>
      <c r="F17" s="51">
        <v>13686</v>
      </c>
      <c r="G17" s="51">
        <v>34730</v>
      </c>
      <c r="H17" s="51">
        <v>32702</v>
      </c>
      <c r="I17" s="51">
        <v>18792</v>
      </c>
      <c r="J17" s="51">
        <v>51494</v>
      </c>
    </row>
    <row r="18" spans="2:10" x14ac:dyDescent="0.25">
      <c r="B18" s="16" t="s">
        <v>230</v>
      </c>
      <c r="C18" s="16" t="s">
        <v>231</v>
      </c>
      <c r="D18" s="19" t="s">
        <v>232</v>
      </c>
      <c r="E18" s="51">
        <v>5917</v>
      </c>
      <c r="F18" s="51">
        <v>1667</v>
      </c>
      <c r="G18" s="51">
        <v>7584</v>
      </c>
      <c r="H18" s="51">
        <v>11437</v>
      </c>
      <c r="I18" s="51">
        <v>3123</v>
      </c>
      <c r="J18" s="51">
        <v>14560</v>
      </c>
    </row>
    <row r="19" spans="2:10" x14ac:dyDescent="0.25">
      <c r="B19" s="16" t="s">
        <v>233</v>
      </c>
      <c r="C19" s="16" t="s">
        <v>234</v>
      </c>
      <c r="D19" s="19" t="s">
        <v>235</v>
      </c>
      <c r="E19" s="51">
        <v>17692</v>
      </c>
      <c r="F19" s="51">
        <v>17164</v>
      </c>
      <c r="G19" s="51">
        <v>34856</v>
      </c>
      <c r="H19" s="51">
        <v>19758</v>
      </c>
      <c r="I19" s="51">
        <v>18866</v>
      </c>
      <c r="J19" s="51">
        <v>38624</v>
      </c>
    </row>
    <row r="20" spans="2:10" x14ac:dyDescent="0.25">
      <c r="B20" s="16" t="s">
        <v>236</v>
      </c>
      <c r="C20" s="16" t="s">
        <v>237</v>
      </c>
      <c r="D20" s="19" t="s">
        <v>238</v>
      </c>
      <c r="E20" s="51">
        <v>104623</v>
      </c>
      <c r="F20" s="51">
        <v>115152</v>
      </c>
      <c r="G20" s="51">
        <v>219775</v>
      </c>
      <c r="H20" s="51">
        <v>130301</v>
      </c>
      <c r="I20" s="51">
        <v>140412</v>
      </c>
      <c r="J20" s="51">
        <v>270713</v>
      </c>
    </row>
    <row r="21" spans="2:10" x14ac:dyDescent="0.25">
      <c r="B21" s="16" t="s">
        <v>239</v>
      </c>
      <c r="C21" s="16" t="s">
        <v>240</v>
      </c>
      <c r="D21" s="19" t="s">
        <v>241</v>
      </c>
      <c r="E21" s="51">
        <v>1903</v>
      </c>
      <c r="F21" s="51">
        <v>1419</v>
      </c>
      <c r="G21" s="51">
        <v>3322</v>
      </c>
      <c r="H21" s="51">
        <v>2500</v>
      </c>
      <c r="I21" s="51">
        <v>1833</v>
      </c>
      <c r="J21" s="51">
        <v>4333</v>
      </c>
    </row>
    <row r="22" spans="2:10" x14ac:dyDescent="0.25">
      <c r="B22" s="16" t="s">
        <v>242</v>
      </c>
      <c r="C22" s="16" t="s">
        <v>243</v>
      </c>
      <c r="D22" s="19" t="s">
        <v>244</v>
      </c>
      <c r="E22" s="51">
        <v>1352</v>
      </c>
      <c r="F22" s="51">
        <v>1718</v>
      </c>
      <c r="G22" s="51">
        <v>3070</v>
      </c>
      <c r="H22" s="51">
        <v>1584</v>
      </c>
      <c r="I22" s="51">
        <v>1958</v>
      </c>
      <c r="J22" s="51">
        <v>3542</v>
      </c>
    </row>
    <row r="23" spans="2:10" ht="30" x14ac:dyDescent="0.25">
      <c r="B23" s="16" t="s">
        <v>245</v>
      </c>
      <c r="C23" s="16" t="s">
        <v>246</v>
      </c>
      <c r="D23" s="19" t="s">
        <v>247</v>
      </c>
      <c r="E23" s="51">
        <v>3961</v>
      </c>
      <c r="F23" s="51">
        <v>4235</v>
      </c>
      <c r="G23" s="51">
        <v>8196</v>
      </c>
      <c r="H23" s="51">
        <v>4609</v>
      </c>
      <c r="I23" s="51">
        <v>4763</v>
      </c>
      <c r="J23" s="51">
        <v>9372</v>
      </c>
    </row>
    <row r="24" spans="2:10" x14ac:dyDescent="0.25">
      <c r="B24" s="16" t="s">
        <v>248</v>
      </c>
      <c r="C24" s="16" t="s">
        <v>249</v>
      </c>
      <c r="D24" s="19" t="s">
        <v>250</v>
      </c>
      <c r="E24" s="51">
        <v>3554</v>
      </c>
      <c r="F24" s="51">
        <v>3876</v>
      </c>
      <c r="G24" s="51">
        <v>7430</v>
      </c>
      <c r="H24" s="51">
        <v>4468</v>
      </c>
      <c r="I24" s="51">
        <v>4708</v>
      </c>
      <c r="J24" s="51">
        <v>9176</v>
      </c>
    </row>
    <row r="25" spans="2:10" ht="30" x14ac:dyDescent="0.25">
      <c r="B25" s="16" t="s">
        <v>251</v>
      </c>
      <c r="C25" s="16" t="s">
        <v>252</v>
      </c>
      <c r="D25" s="19" t="s">
        <v>253</v>
      </c>
      <c r="E25" s="51">
        <v>523054</v>
      </c>
      <c r="F25" s="51">
        <v>666558</v>
      </c>
      <c r="G25" s="51">
        <v>1189612</v>
      </c>
      <c r="H25" s="51">
        <v>942405</v>
      </c>
      <c r="I25" s="51">
        <v>1070253</v>
      </c>
      <c r="J25" s="51">
        <v>2012658</v>
      </c>
    </row>
    <row r="26" spans="2:10" x14ac:dyDescent="0.25">
      <c r="B26" s="16" t="s">
        <v>128</v>
      </c>
      <c r="C26" s="16" t="s">
        <v>128</v>
      </c>
      <c r="D26" s="19" t="s">
        <v>254</v>
      </c>
      <c r="E26" s="51">
        <v>54122</v>
      </c>
      <c r="F26" s="51">
        <v>47511</v>
      </c>
      <c r="G26" s="51">
        <v>101633</v>
      </c>
      <c r="H26" s="51">
        <v>57754</v>
      </c>
      <c r="I26" s="51">
        <v>50255</v>
      </c>
      <c r="J26" s="51">
        <v>108009</v>
      </c>
    </row>
    <row r="27" spans="2:10" ht="30" x14ac:dyDescent="0.25">
      <c r="B27" s="16" t="s">
        <v>130</v>
      </c>
      <c r="C27" s="16" t="s">
        <v>255</v>
      </c>
      <c r="D27" s="19" t="s">
        <v>256</v>
      </c>
      <c r="E27" s="51">
        <v>20264</v>
      </c>
      <c r="F27" s="51">
        <v>8509</v>
      </c>
      <c r="G27" s="51">
        <v>28773</v>
      </c>
      <c r="H27" s="51">
        <v>62152</v>
      </c>
      <c r="I27" s="51">
        <v>22713</v>
      </c>
      <c r="J27" s="51">
        <v>84865</v>
      </c>
    </row>
    <row r="28" spans="2:10" x14ac:dyDescent="0.25">
      <c r="B28" s="16" t="s">
        <v>257</v>
      </c>
      <c r="C28" s="16" t="s">
        <v>258</v>
      </c>
      <c r="D28" s="19" t="s">
        <v>259</v>
      </c>
      <c r="E28" s="51">
        <v>111806</v>
      </c>
      <c r="F28" s="51">
        <v>86077</v>
      </c>
      <c r="G28" s="51">
        <v>197883</v>
      </c>
      <c r="H28" s="51">
        <v>295485</v>
      </c>
      <c r="I28" s="51">
        <v>206399</v>
      </c>
      <c r="J28" s="51">
        <v>501884</v>
      </c>
    </row>
    <row r="29" spans="2:10" ht="30" x14ac:dyDescent="0.25">
      <c r="B29" s="16" t="s">
        <v>260</v>
      </c>
      <c r="C29" s="16" t="s">
        <v>261</v>
      </c>
      <c r="D29" s="19" t="s">
        <v>262</v>
      </c>
      <c r="E29" s="51">
        <v>66306</v>
      </c>
      <c r="F29" s="51">
        <v>38925</v>
      </c>
      <c r="G29" s="51">
        <v>105231</v>
      </c>
      <c r="H29" s="51">
        <v>200686</v>
      </c>
      <c r="I29" s="51">
        <v>116209</v>
      </c>
      <c r="J29" s="51">
        <v>316895</v>
      </c>
    </row>
    <row r="30" spans="2:10" x14ac:dyDescent="0.25">
      <c r="B30" s="16" t="s">
        <v>263</v>
      </c>
      <c r="C30" s="16" t="s">
        <v>264</v>
      </c>
      <c r="D30" s="19" t="s">
        <v>265</v>
      </c>
      <c r="E30" s="51">
        <v>2155</v>
      </c>
      <c r="F30" s="51">
        <v>1672</v>
      </c>
      <c r="G30" s="51">
        <v>3827</v>
      </c>
      <c r="H30" s="51">
        <v>6852</v>
      </c>
      <c r="I30" s="51">
        <v>5053</v>
      </c>
      <c r="J30" s="51">
        <v>11905</v>
      </c>
    </row>
    <row r="31" spans="2:10" x14ac:dyDescent="0.25">
      <c r="B31" s="16" t="s">
        <v>266</v>
      </c>
      <c r="C31" s="16" t="s">
        <v>267</v>
      </c>
      <c r="D31" s="19" t="s">
        <v>268</v>
      </c>
      <c r="E31" s="51">
        <v>51161</v>
      </c>
      <c r="F31" s="51">
        <v>43671</v>
      </c>
      <c r="G31" s="51">
        <v>94832</v>
      </c>
      <c r="H31" s="51">
        <v>97429</v>
      </c>
      <c r="I31" s="51">
        <v>74880</v>
      </c>
      <c r="J31" s="51">
        <v>172309</v>
      </c>
    </row>
    <row r="32" spans="2:10" ht="30" x14ac:dyDescent="0.25">
      <c r="B32" s="16" t="s">
        <v>269</v>
      </c>
      <c r="C32" s="16" t="s">
        <v>270</v>
      </c>
      <c r="D32" s="19" t="s">
        <v>271</v>
      </c>
      <c r="E32" s="51">
        <v>7928</v>
      </c>
      <c r="F32" s="51">
        <v>6993</v>
      </c>
      <c r="G32" s="51">
        <v>14921</v>
      </c>
      <c r="H32" s="51">
        <v>20447</v>
      </c>
      <c r="I32" s="51">
        <v>17333</v>
      </c>
      <c r="J32" s="51">
        <v>37780</v>
      </c>
    </row>
    <row r="33" spans="2:10" x14ac:dyDescent="0.25">
      <c r="B33" s="16" t="s">
        <v>272</v>
      </c>
      <c r="C33" s="16" t="s">
        <v>272</v>
      </c>
      <c r="D33" s="19" t="s">
        <v>273</v>
      </c>
      <c r="E33" s="51">
        <v>1124</v>
      </c>
      <c r="F33" s="51">
        <v>131971</v>
      </c>
      <c r="G33" s="51">
        <v>133095</v>
      </c>
      <c r="H33" s="51">
        <v>2114</v>
      </c>
      <c r="I33" s="51">
        <v>259750</v>
      </c>
      <c r="J33" s="51">
        <v>261864</v>
      </c>
    </row>
    <row r="34" spans="2:10" x14ac:dyDescent="0.25">
      <c r="B34" s="16" t="s">
        <v>274</v>
      </c>
      <c r="C34" s="16" t="s">
        <v>275</v>
      </c>
      <c r="D34" s="19" t="s">
        <v>276</v>
      </c>
      <c r="E34" s="51">
        <v>14</v>
      </c>
      <c r="F34" s="51">
        <v>46973</v>
      </c>
      <c r="G34" s="51">
        <v>46987</v>
      </c>
      <c r="H34" s="51">
        <v>19</v>
      </c>
      <c r="I34" s="51">
        <v>118234</v>
      </c>
      <c r="J34" s="51">
        <v>118253</v>
      </c>
    </row>
    <row r="35" spans="2:10" x14ac:dyDescent="0.25">
      <c r="B35" s="16" t="s">
        <v>277</v>
      </c>
      <c r="C35" s="16" t="s">
        <v>278</v>
      </c>
      <c r="D35" s="19" t="s">
        <v>279</v>
      </c>
      <c r="E35" s="51">
        <v>89060</v>
      </c>
      <c r="F35" s="51">
        <v>21</v>
      </c>
      <c r="G35" s="51">
        <v>89081</v>
      </c>
      <c r="H35" s="51">
        <v>158514</v>
      </c>
      <c r="I35" s="51">
        <v>31</v>
      </c>
      <c r="J35" s="51">
        <v>158545</v>
      </c>
    </row>
    <row r="36" spans="2:10" x14ac:dyDescent="0.25">
      <c r="B36" s="16" t="s">
        <v>280</v>
      </c>
      <c r="C36" s="16" t="s">
        <v>281</v>
      </c>
      <c r="D36" s="19" t="s">
        <v>282</v>
      </c>
      <c r="E36" s="51">
        <v>64026</v>
      </c>
      <c r="F36" s="51">
        <v>25631</v>
      </c>
      <c r="G36" s="51">
        <v>89657</v>
      </c>
      <c r="H36" s="51">
        <v>145733</v>
      </c>
      <c r="I36" s="51">
        <v>55309</v>
      </c>
      <c r="J36" s="51">
        <v>201042</v>
      </c>
    </row>
    <row r="37" spans="2:10" ht="30" x14ac:dyDescent="0.25">
      <c r="B37" s="16" t="s">
        <v>283</v>
      </c>
      <c r="C37" s="16" t="s">
        <v>284</v>
      </c>
      <c r="D37" s="19" t="s">
        <v>285</v>
      </c>
      <c r="E37" s="51">
        <v>9504</v>
      </c>
      <c r="F37" s="51">
        <v>8473</v>
      </c>
      <c r="G37" s="51">
        <v>17977</v>
      </c>
      <c r="H37" s="51">
        <v>23288</v>
      </c>
      <c r="I37" s="51">
        <v>19898</v>
      </c>
      <c r="J37" s="51">
        <v>43186</v>
      </c>
    </row>
    <row r="38" spans="2:10" ht="30" x14ac:dyDescent="0.25">
      <c r="B38" s="16" t="s">
        <v>286</v>
      </c>
      <c r="C38" s="16" t="s">
        <v>287</v>
      </c>
      <c r="D38" s="19" t="s">
        <v>288</v>
      </c>
      <c r="E38" s="51">
        <v>4925</v>
      </c>
      <c r="F38" s="51">
        <v>9880</v>
      </c>
      <c r="G38" s="51">
        <v>14805</v>
      </c>
      <c r="H38" s="51">
        <v>10174</v>
      </c>
      <c r="I38" s="51">
        <v>18265</v>
      </c>
      <c r="J38" s="51">
        <v>28439</v>
      </c>
    </row>
    <row r="39" spans="2:10" ht="30" x14ac:dyDescent="0.25">
      <c r="B39" s="16" t="s">
        <v>289</v>
      </c>
      <c r="C39" s="16" t="s">
        <v>290</v>
      </c>
      <c r="D39" s="19" t="s">
        <v>291</v>
      </c>
      <c r="E39" s="51">
        <v>149315</v>
      </c>
      <c r="F39" s="51">
        <v>152856</v>
      </c>
      <c r="G39" s="51">
        <v>302171</v>
      </c>
      <c r="H39" s="51">
        <v>583946</v>
      </c>
      <c r="I39" s="51">
        <v>559136</v>
      </c>
      <c r="J39" s="51">
        <v>1143082</v>
      </c>
    </row>
    <row r="40" spans="2:10" ht="30" x14ac:dyDescent="0.25">
      <c r="B40" s="16" t="s">
        <v>292</v>
      </c>
      <c r="C40" s="16" t="s">
        <v>293</v>
      </c>
      <c r="D40" s="19" t="s">
        <v>294</v>
      </c>
      <c r="E40" s="51">
        <v>48362</v>
      </c>
      <c r="F40" s="51">
        <v>41538</v>
      </c>
      <c r="G40" s="51">
        <v>89900</v>
      </c>
      <c r="H40" s="51">
        <v>142365</v>
      </c>
      <c r="I40" s="51">
        <v>117609</v>
      </c>
      <c r="J40" s="51">
        <v>259974</v>
      </c>
    </row>
    <row r="41" spans="2:10" ht="30" x14ac:dyDescent="0.25">
      <c r="B41" s="16" t="s">
        <v>295</v>
      </c>
      <c r="C41" s="16" t="s">
        <v>295</v>
      </c>
      <c r="D41" s="19" t="s">
        <v>296</v>
      </c>
      <c r="E41" s="51">
        <v>18202</v>
      </c>
      <c r="F41" s="51">
        <v>11230</v>
      </c>
      <c r="G41" s="51">
        <v>29432</v>
      </c>
      <c r="H41" s="51">
        <v>26161</v>
      </c>
      <c r="I41" s="51">
        <v>15813</v>
      </c>
      <c r="J41" s="51">
        <v>41974</v>
      </c>
    </row>
    <row r="42" spans="2:10" x14ac:dyDescent="0.25">
      <c r="B42" s="16" t="s">
        <v>297</v>
      </c>
      <c r="C42" s="16" t="s">
        <v>298</v>
      </c>
      <c r="D42" s="19" t="s">
        <v>299</v>
      </c>
      <c r="E42" s="51">
        <v>12019</v>
      </c>
      <c r="F42" s="51">
        <v>37258</v>
      </c>
      <c r="G42" s="51">
        <v>49277</v>
      </c>
      <c r="H42" s="51">
        <v>16783</v>
      </c>
      <c r="I42" s="51">
        <v>50461</v>
      </c>
      <c r="J42" s="51">
        <v>67244</v>
      </c>
    </row>
    <row r="43" spans="2:10" x14ac:dyDescent="0.25">
      <c r="B43" s="16" t="s">
        <v>300</v>
      </c>
      <c r="C43" s="16" t="s">
        <v>301</v>
      </c>
      <c r="D43" s="19" t="s">
        <v>302</v>
      </c>
      <c r="E43" s="51">
        <v>172431</v>
      </c>
      <c r="F43" s="51">
        <v>308713</v>
      </c>
      <c r="G43" s="51">
        <v>481144</v>
      </c>
      <c r="H43" s="51">
        <v>232100</v>
      </c>
      <c r="I43" s="51">
        <v>399722</v>
      </c>
      <c r="J43" s="51">
        <v>631822</v>
      </c>
    </row>
    <row r="44" spans="2:10" x14ac:dyDescent="0.25">
      <c r="B44" s="16" t="s">
        <v>303</v>
      </c>
      <c r="C44" s="16" t="s">
        <v>131</v>
      </c>
      <c r="D44" s="19" t="s">
        <v>304</v>
      </c>
      <c r="E44" s="51">
        <v>132630</v>
      </c>
      <c r="F44" s="51">
        <v>139995</v>
      </c>
      <c r="G44" s="51">
        <v>272625</v>
      </c>
      <c r="H44" s="51">
        <v>179485</v>
      </c>
      <c r="I44" s="51">
        <v>181635</v>
      </c>
      <c r="J44" s="51">
        <v>361120</v>
      </c>
    </row>
    <row r="45" spans="2:10" x14ac:dyDescent="0.25">
      <c r="B45" s="16" t="s">
        <v>133</v>
      </c>
      <c r="C45" s="16" t="s">
        <v>305</v>
      </c>
      <c r="D45" s="19" t="s">
        <v>306</v>
      </c>
      <c r="E45" s="51">
        <v>119521</v>
      </c>
      <c r="F45" s="51">
        <v>255244</v>
      </c>
      <c r="G45" s="51">
        <v>374765</v>
      </c>
      <c r="H45" s="51">
        <v>155561</v>
      </c>
      <c r="I45" s="51">
        <v>303090</v>
      </c>
      <c r="J45" s="51">
        <v>458651</v>
      </c>
    </row>
    <row r="46" spans="2:10" x14ac:dyDescent="0.25">
      <c r="B46" s="16" t="s">
        <v>307</v>
      </c>
      <c r="C46" s="16" t="s">
        <v>308</v>
      </c>
      <c r="D46" s="19" t="s">
        <v>309</v>
      </c>
      <c r="E46" s="51">
        <v>5305</v>
      </c>
      <c r="F46" s="51">
        <v>6596</v>
      </c>
      <c r="G46" s="51">
        <v>11901</v>
      </c>
      <c r="H46" s="51">
        <v>9110</v>
      </c>
      <c r="I46" s="51">
        <v>10339</v>
      </c>
      <c r="J46" s="51">
        <v>19449</v>
      </c>
    </row>
    <row r="47" spans="2:10" x14ac:dyDescent="0.25">
      <c r="B47" s="16" t="s">
        <v>310</v>
      </c>
      <c r="C47" s="16" t="s">
        <v>311</v>
      </c>
      <c r="D47" s="19" t="s">
        <v>312</v>
      </c>
      <c r="E47" s="51">
        <v>331168</v>
      </c>
      <c r="F47" s="51">
        <v>478816</v>
      </c>
      <c r="G47" s="51">
        <v>809984</v>
      </c>
      <c r="H47" s="51">
        <v>474923</v>
      </c>
      <c r="I47" s="51">
        <v>611242</v>
      </c>
      <c r="J47" s="51">
        <v>1086165</v>
      </c>
    </row>
    <row r="48" spans="2:10" ht="30" x14ac:dyDescent="0.25">
      <c r="B48" s="16" t="s">
        <v>313</v>
      </c>
      <c r="C48" s="16" t="s">
        <v>314</v>
      </c>
      <c r="D48" s="19" t="s">
        <v>315</v>
      </c>
      <c r="E48" s="51">
        <v>226550</v>
      </c>
      <c r="F48" s="51">
        <v>201964</v>
      </c>
      <c r="G48" s="51">
        <v>428514</v>
      </c>
      <c r="H48" s="51">
        <v>313004</v>
      </c>
      <c r="I48" s="51">
        <v>266160</v>
      </c>
      <c r="J48" s="51">
        <v>579164</v>
      </c>
    </row>
    <row r="49" spans="2:10" x14ac:dyDescent="0.25">
      <c r="B49" s="16" t="s">
        <v>316</v>
      </c>
      <c r="C49" s="16" t="s">
        <v>317</v>
      </c>
      <c r="D49" s="19" t="s">
        <v>318</v>
      </c>
      <c r="E49" s="51">
        <v>46060</v>
      </c>
      <c r="F49" s="51">
        <v>46368</v>
      </c>
      <c r="G49" s="51">
        <v>92428</v>
      </c>
      <c r="H49" s="51">
        <v>64426</v>
      </c>
      <c r="I49" s="51">
        <v>63062</v>
      </c>
      <c r="J49" s="51">
        <v>127488</v>
      </c>
    </row>
    <row r="50" spans="2:10" x14ac:dyDescent="0.25">
      <c r="B50" s="16" t="s">
        <v>319</v>
      </c>
      <c r="C50" s="16" t="s">
        <v>134</v>
      </c>
      <c r="D50" s="19" t="s">
        <v>320</v>
      </c>
      <c r="E50" s="51">
        <v>40292</v>
      </c>
      <c r="F50" s="51">
        <v>39640</v>
      </c>
      <c r="G50" s="51">
        <v>79932</v>
      </c>
      <c r="H50" s="51">
        <v>69272</v>
      </c>
      <c r="I50" s="51">
        <v>65101</v>
      </c>
      <c r="J50" s="51">
        <v>134373</v>
      </c>
    </row>
    <row r="51" spans="2:10" x14ac:dyDescent="0.25">
      <c r="B51" s="16" t="s">
        <v>135</v>
      </c>
      <c r="C51" s="16" t="s">
        <v>321</v>
      </c>
      <c r="D51" s="19" t="s">
        <v>322</v>
      </c>
      <c r="E51" s="51">
        <v>322805</v>
      </c>
      <c r="F51" s="51">
        <v>1015606</v>
      </c>
      <c r="G51" s="51">
        <v>1338411</v>
      </c>
      <c r="H51" s="51">
        <v>489529</v>
      </c>
      <c r="I51" s="51">
        <v>1446815</v>
      </c>
      <c r="J51" s="51">
        <v>1936344</v>
      </c>
    </row>
    <row r="52" spans="2:10" x14ac:dyDescent="0.25">
      <c r="B52" s="16" t="s">
        <v>323</v>
      </c>
      <c r="C52" s="16" t="s">
        <v>324</v>
      </c>
      <c r="D52" s="19" t="s">
        <v>325</v>
      </c>
      <c r="E52" s="51">
        <v>826929</v>
      </c>
      <c r="F52" s="51">
        <v>815482</v>
      </c>
      <c r="G52" s="51">
        <v>1642411</v>
      </c>
      <c r="H52" s="51">
        <v>1547141</v>
      </c>
      <c r="I52" s="51">
        <v>1406885</v>
      </c>
      <c r="J52" s="51">
        <v>2954026</v>
      </c>
    </row>
    <row r="53" spans="2:10" ht="30" x14ac:dyDescent="0.25">
      <c r="B53" s="16" t="s">
        <v>326</v>
      </c>
      <c r="C53" s="16" t="s">
        <v>327</v>
      </c>
      <c r="D53" s="19" t="s">
        <v>328</v>
      </c>
      <c r="E53" s="51">
        <v>11519</v>
      </c>
      <c r="F53" s="51">
        <v>12525</v>
      </c>
      <c r="G53" s="51">
        <v>24044</v>
      </c>
      <c r="H53" s="51">
        <v>12288</v>
      </c>
      <c r="I53" s="51">
        <v>13309</v>
      </c>
      <c r="J53" s="51">
        <v>25597</v>
      </c>
    </row>
    <row r="54" spans="2:10" x14ac:dyDescent="0.25">
      <c r="B54" s="16" t="s">
        <v>329</v>
      </c>
      <c r="C54" s="16" t="s">
        <v>330</v>
      </c>
      <c r="D54" s="19" t="s">
        <v>331</v>
      </c>
      <c r="E54" s="51">
        <v>26082</v>
      </c>
      <c r="F54" s="51">
        <v>38951</v>
      </c>
      <c r="G54" s="51">
        <v>65033</v>
      </c>
      <c r="H54" s="51">
        <v>37870</v>
      </c>
      <c r="I54" s="51">
        <v>53965</v>
      </c>
      <c r="J54" s="51">
        <v>91835</v>
      </c>
    </row>
    <row r="55" spans="2:10" x14ac:dyDescent="0.25">
      <c r="B55" s="16" t="s">
        <v>332</v>
      </c>
      <c r="C55" s="16" t="s">
        <v>333</v>
      </c>
      <c r="D55" s="19" t="s">
        <v>334</v>
      </c>
      <c r="E55" s="51">
        <v>88323</v>
      </c>
      <c r="F55" s="51">
        <v>104078</v>
      </c>
      <c r="G55" s="51">
        <v>192401</v>
      </c>
      <c r="H55" s="51">
        <v>112520</v>
      </c>
      <c r="I55" s="51">
        <v>127423</v>
      </c>
      <c r="J55" s="51">
        <v>239943</v>
      </c>
    </row>
    <row r="56" spans="2:10" x14ac:dyDescent="0.25">
      <c r="B56" s="16" t="s">
        <v>335</v>
      </c>
      <c r="C56" s="16" t="s">
        <v>336</v>
      </c>
      <c r="D56" s="19" t="s">
        <v>337</v>
      </c>
      <c r="E56" s="51">
        <v>142984</v>
      </c>
      <c r="F56" s="51">
        <v>203360</v>
      </c>
      <c r="G56" s="51">
        <v>346344</v>
      </c>
      <c r="H56" s="51">
        <v>190912</v>
      </c>
      <c r="I56" s="51">
        <v>266753</v>
      </c>
      <c r="J56" s="51">
        <v>457665</v>
      </c>
    </row>
    <row r="57" spans="2:10" x14ac:dyDescent="0.25">
      <c r="B57" s="16" t="s">
        <v>338</v>
      </c>
      <c r="C57" s="16" t="s">
        <v>339</v>
      </c>
      <c r="D57" s="19" t="s">
        <v>340</v>
      </c>
      <c r="E57" s="51">
        <v>420331</v>
      </c>
      <c r="F57" s="51">
        <v>534598</v>
      </c>
      <c r="G57" s="51">
        <v>954929</v>
      </c>
      <c r="H57" s="51">
        <v>540550</v>
      </c>
      <c r="I57" s="51">
        <v>679881</v>
      </c>
      <c r="J57" s="51">
        <v>1220431</v>
      </c>
    </row>
    <row r="58" spans="2:10" x14ac:dyDescent="0.25">
      <c r="B58" s="16" t="s">
        <v>341</v>
      </c>
      <c r="C58" s="16" t="s">
        <v>136</v>
      </c>
      <c r="D58" s="19" t="s">
        <v>342</v>
      </c>
      <c r="E58" s="51">
        <v>1591608</v>
      </c>
      <c r="F58" s="51">
        <v>1734283</v>
      </c>
      <c r="G58" s="51">
        <v>3325891</v>
      </c>
      <c r="H58" s="51">
        <v>3193184</v>
      </c>
      <c r="I58" s="51">
        <v>3381622</v>
      </c>
      <c r="J58" s="51">
        <v>6574806</v>
      </c>
    </row>
    <row r="59" spans="2:10" ht="30" x14ac:dyDescent="0.25">
      <c r="B59" s="16" t="s">
        <v>138</v>
      </c>
      <c r="C59" s="16" t="s">
        <v>343</v>
      </c>
      <c r="D59" s="19" t="s">
        <v>344</v>
      </c>
      <c r="E59" s="51">
        <v>308925</v>
      </c>
      <c r="F59" s="51">
        <v>420490</v>
      </c>
      <c r="G59" s="51">
        <v>729415</v>
      </c>
      <c r="H59" s="51">
        <v>538828</v>
      </c>
      <c r="I59" s="51">
        <v>709420</v>
      </c>
      <c r="J59" s="51">
        <v>1248248</v>
      </c>
    </row>
    <row r="60" spans="2:10" ht="30" x14ac:dyDescent="0.25">
      <c r="B60" s="16" t="s">
        <v>345</v>
      </c>
      <c r="C60" s="16" t="s">
        <v>346</v>
      </c>
      <c r="D60" s="19" t="s">
        <v>347</v>
      </c>
      <c r="E60" s="51">
        <v>504457</v>
      </c>
      <c r="F60" s="51">
        <v>275292</v>
      </c>
      <c r="G60" s="51">
        <v>779749</v>
      </c>
      <c r="H60" s="51">
        <v>1343675</v>
      </c>
      <c r="I60" s="51">
        <v>573963</v>
      </c>
      <c r="J60" s="51">
        <v>1917638</v>
      </c>
    </row>
    <row r="61" spans="2:10" x14ac:dyDescent="0.25">
      <c r="B61" s="16" t="s">
        <v>348</v>
      </c>
      <c r="C61" s="16" t="s">
        <v>349</v>
      </c>
      <c r="D61" s="19" t="s">
        <v>350</v>
      </c>
      <c r="E61" s="51">
        <v>65347</v>
      </c>
      <c r="F61" s="51">
        <v>66622</v>
      </c>
      <c r="G61" s="51">
        <v>131969</v>
      </c>
      <c r="H61" s="51">
        <v>125377</v>
      </c>
      <c r="I61" s="51">
        <v>120698</v>
      </c>
      <c r="J61" s="51">
        <v>246075</v>
      </c>
    </row>
    <row r="62" spans="2:10" x14ac:dyDescent="0.25">
      <c r="B62" s="16" t="s">
        <v>351</v>
      </c>
      <c r="C62" s="16" t="s">
        <v>352</v>
      </c>
      <c r="D62" s="19" t="s">
        <v>353</v>
      </c>
      <c r="E62" s="51">
        <v>286702</v>
      </c>
      <c r="F62" s="51">
        <v>552199</v>
      </c>
      <c r="G62" s="51">
        <v>838901</v>
      </c>
      <c r="H62" s="51">
        <v>422072</v>
      </c>
      <c r="I62" s="51">
        <v>801274</v>
      </c>
      <c r="J62" s="51">
        <v>1223346</v>
      </c>
    </row>
    <row r="63" spans="2:10" x14ac:dyDescent="0.25">
      <c r="B63" s="16" t="s">
        <v>354</v>
      </c>
      <c r="C63" s="16" t="s">
        <v>355</v>
      </c>
      <c r="D63" s="19" t="s">
        <v>356</v>
      </c>
      <c r="E63" s="51">
        <v>168787</v>
      </c>
      <c r="F63" s="51">
        <v>312196</v>
      </c>
      <c r="G63" s="51">
        <v>480983</v>
      </c>
      <c r="H63" s="51">
        <v>246504</v>
      </c>
      <c r="I63" s="51">
        <v>476981</v>
      </c>
      <c r="J63" s="51">
        <v>723485</v>
      </c>
    </row>
    <row r="64" spans="2:10" ht="30" x14ac:dyDescent="0.25">
      <c r="B64" s="16" t="s">
        <v>357</v>
      </c>
      <c r="C64" s="16" t="s">
        <v>358</v>
      </c>
      <c r="D64" s="19" t="s">
        <v>359</v>
      </c>
      <c r="E64" s="51">
        <v>20925</v>
      </c>
      <c r="F64" s="51">
        <v>48716</v>
      </c>
      <c r="G64" s="51">
        <v>69641</v>
      </c>
      <c r="H64" s="51">
        <v>24464</v>
      </c>
      <c r="I64" s="51">
        <v>63965</v>
      </c>
      <c r="J64" s="51">
        <v>88429</v>
      </c>
    </row>
    <row r="65" spans="2:10" x14ac:dyDescent="0.25">
      <c r="B65" s="16" t="s">
        <v>360</v>
      </c>
      <c r="C65" s="16" t="s">
        <v>361</v>
      </c>
      <c r="D65" s="19" t="s">
        <v>362</v>
      </c>
      <c r="E65" s="51">
        <v>48945</v>
      </c>
      <c r="F65" s="51">
        <v>73981</v>
      </c>
      <c r="G65" s="51">
        <v>122926</v>
      </c>
      <c r="H65" s="51">
        <v>75696</v>
      </c>
      <c r="I65" s="51">
        <v>124177</v>
      </c>
      <c r="J65" s="51">
        <v>199873</v>
      </c>
    </row>
    <row r="66" spans="2:10" x14ac:dyDescent="0.25">
      <c r="B66" s="16" t="s">
        <v>363</v>
      </c>
      <c r="C66" s="16" t="s">
        <v>364</v>
      </c>
      <c r="D66" s="19" t="s">
        <v>365</v>
      </c>
      <c r="E66" s="51">
        <v>29603</v>
      </c>
      <c r="F66" s="51">
        <v>23453</v>
      </c>
      <c r="G66" s="51">
        <v>53056</v>
      </c>
      <c r="H66" s="51">
        <v>45627</v>
      </c>
      <c r="I66" s="51">
        <v>36632</v>
      </c>
      <c r="J66" s="51">
        <v>82259</v>
      </c>
    </row>
    <row r="67" spans="2:10" x14ac:dyDescent="0.25">
      <c r="B67" s="16" t="s">
        <v>366</v>
      </c>
      <c r="C67" s="16" t="s">
        <v>367</v>
      </c>
      <c r="D67" s="19" t="s">
        <v>368</v>
      </c>
      <c r="E67" s="51">
        <v>29255</v>
      </c>
      <c r="F67" s="51">
        <v>16138</v>
      </c>
      <c r="G67" s="51">
        <v>45393</v>
      </c>
      <c r="H67" s="51">
        <v>48251</v>
      </c>
      <c r="I67" s="51">
        <v>26567</v>
      </c>
      <c r="J67" s="51">
        <v>74818</v>
      </c>
    </row>
    <row r="68" spans="2:10" ht="30" x14ac:dyDescent="0.25">
      <c r="B68" s="16" t="s">
        <v>369</v>
      </c>
      <c r="C68" s="16" t="s">
        <v>370</v>
      </c>
      <c r="D68" s="19" t="s">
        <v>371</v>
      </c>
      <c r="E68" s="51">
        <v>44785</v>
      </c>
      <c r="F68" s="51">
        <v>26307</v>
      </c>
      <c r="G68" s="51">
        <v>71092</v>
      </c>
      <c r="H68" s="51">
        <v>73091</v>
      </c>
      <c r="I68" s="51">
        <v>40658</v>
      </c>
      <c r="J68" s="51">
        <v>113749</v>
      </c>
    </row>
    <row r="69" spans="2:10" x14ac:dyDescent="0.25">
      <c r="B69" s="16" t="s">
        <v>139</v>
      </c>
      <c r="C69" s="16" t="s">
        <v>139</v>
      </c>
      <c r="D69" s="19" t="s">
        <v>372</v>
      </c>
      <c r="E69" s="51">
        <v>903</v>
      </c>
      <c r="F69" s="51">
        <v>1058</v>
      </c>
      <c r="G69" s="51">
        <v>1961</v>
      </c>
      <c r="H69" s="51">
        <v>958</v>
      </c>
      <c r="I69" s="51">
        <v>1108</v>
      </c>
      <c r="J69" s="51">
        <v>2066</v>
      </c>
    </row>
    <row r="70" spans="2:10" x14ac:dyDescent="0.25">
      <c r="B70" s="16" t="s">
        <v>141</v>
      </c>
      <c r="C70" s="16" t="s">
        <v>373</v>
      </c>
      <c r="D70" s="19" t="s">
        <v>374</v>
      </c>
      <c r="E70" s="51">
        <v>13366</v>
      </c>
      <c r="F70" s="51">
        <v>14092</v>
      </c>
      <c r="G70" s="51">
        <v>27458</v>
      </c>
      <c r="H70" s="51">
        <v>18572</v>
      </c>
      <c r="I70" s="51">
        <v>19004</v>
      </c>
      <c r="J70" s="51">
        <v>37576</v>
      </c>
    </row>
    <row r="71" spans="2:10" ht="30" x14ac:dyDescent="0.25">
      <c r="B71" s="16" t="s">
        <v>375</v>
      </c>
      <c r="C71" s="16" t="s">
        <v>376</v>
      </c>
      <c r="D71" s="19" t="s">
        <v>377</v>
      </c>
      <c r="E71" s="51">
        <v>7454</v>
      </c>
      <c r="F71" s="51">
        <v>6744</v>
      </c>
      <c r="G71" s="51">
        <v>14198</v>
      </c>
      <c r="H71" s="51">
        <v>12180</v>
      </c>
      <c r="I71" s="51">
        <v>10579</v>
      </c>
      <c r="J71" s="51">
        <v>22759</v>
      </c>
    </row>
    <row r="72" spans="2:10" x14ac:dyDescent="0.25">
      <c r="B72" s="16" t="s">
        <v>378</v>
      </c>
      <c r="C72" s="16" t="s">
        <v>379</v>
      </c>
      <c r="D72" s="19" t="s">
        <v>380</v>
      </c>
      <c r="E72" s="51">
        <v>123094</v>
      </c>
      <c r="F72" s="51">
        <v>152958</v>
      </c>
      <c r="G72" s="51">
        <v>276052</v>
      </c>
      <c r="H72" s="51">
        <v>207987</v>
      </c>
      <c r="I72" s="51">
        <v>246169</v>
      </c>
      <c r="J72" s="51">
        <v>454156</v>
      </c>
    </row>
    <row r="73" spans="2:10" x14ac:dyDescent="0.25">
      <c r="B73" s="16" t="s">
        <v>381</v>
      </c>
      <c r="C73" s="16" t="s">
        <v>382</v>
      </c>
      <c r="D73" s="19" t="s">
        <v>383</v>
      </c>
      <c r="E73" s="51">
        <v>59392</v>
      </c>
      <c r="F73" s="51">
        <v>90076</v>
      </c>
      <c r="G73" s="51">
        <v>149468</v>
      </c>
      <c r="H73" s="51">
        <v>83592</v>
      </c>
      <c r="I73" s="51">
        <v>123417</v>
      </c>
      <c r="J73" s="51">
        <v>207009</v>
      </c>
    </row>
    <row r="74" spans="2:10" x14ac:dyDescent="0.25">
      <c r="B74" s="16" t="s">
        <v>384</v>
      </c>
      <c r="C74" s="16" t="s">
        <v>385</v>
      </c>
      <c r="D74" s="19" t="s">
        <v>386</v>
      </c>
      <c r="E74" s="51">
        <v>17455</v>
      </c>
      <c r="F74" s="51">
        <v>39894</v>
      </c>
      <c r="G74" s="51">
        <v>57349</v>
      </c>
      <c r="H74" s="51">
        <v>31964</v>
      </c>
      <c r="I74" s="51">
        <v>68596</v>
      </c>
      <c r="J74" s="51">
        <v>100560</v>
      </c>
    </row>
    <row r="75" spans="2:10" x14ac:dyDescent="0.25">
      <c r="B75" s="16" t="s">
        <v>387</v>
      </c>
      <c r="C75" s="16" t="s">
        <v>388</v>
      </c>
      <c r="D75" s="19" t="s">
        <v>389</v>
      </c>
      <c r="E75" s="51">
        <v>510679</v>
      </c>
      <c r="F75" s="51">
        <v>498483</v>
      </c>
      <c r="G75" s="51">
        <v>1009162</v>
      </c>
      <c r="H75" s="51">
        <v>759308</v>
      </c>
      <c r="I75" s="51">
        <v>703606</v>
      </c>
      <c r="J75" s="51">
        <v>1462914</v>
      </c>
    </row>
    <row r="76" spans="2:10" x14ac:dyDescent="0.25">
      <c r="B76" s="16" t="s">
        <v>390</v>
      </c>
      <c r="C76" s="16" t="s">
        <v>391</v>
      </c>
      <c r="D76" s="19" t="s">
        <v>392</v>
      </c>
      <c r="E76" s="51">
        <v>200808</v>
      </c>
      <c r="F76" s="51">
        <v>244675</v>
      </c>
      <c r="G76" s="51">
        <v>445483</v>
      </c>
      <c r="H76" s="51">
        <v>245665</v>
      </c>
      <c r="I76" s="51">
        <v>298156</v>
      </c>
      <c r="J76" s="51">
        <v>543821</v>
      </c>
    </row>
    <row r="77" spans="2:10" ht="30" x14ac:dyDescent="0.25">
      <c r="B77" s="16" t="s">
        <v>393</v>
      </c>
      <c r="C77" s="16" t="s">
        <v>394</v>
      </c>
      <c r="D77" s="19" t="s">
        <v>395</v>
      </c>
      <c r="E77" s="51">
        <v>177609</v>
      </c>
      <c r="F77" s="51">
        <v>145219</v>
      </c>
      <c r="G77" s="51">
        <v>322828</v>
      </c>
      <c r="H77" s="51">
        <v>279942</v>
      </c>
      <c r="I77" s="51">
        <v>215329</v>
      </c>
      <c r="J77" s="51">
        <v>495271</v>
      </c>
    </row>
    <row r="78" spans="2:10" ht="30" x14ac:dyDescent="0.25">
      <c r="B78" s="16" t="s">
        <v>396</v>
      </c>
      <c r="C78" s="16" t="s">
        <v>397</v>
      </c>
      <c r="D78" s="19" t="s">
        <v>398</v>
      </c>
      <c r="E78" s="51">
        <v>12849</v>
      </c>
      <c r="F78" s="51">
        <v>10579</v>
      </c>
      <c r="G78" s="51">
        <v>23428</v>
      </c>
      <c r="H78" s="51">
        <v>19436</v>
      </c>
      <c r="I78" s="51">
        <v>16606</v>
      </c>
      <c r="J78" s="51">
        <v>36042</v>
      </c>
    </row>
    <row r="79" spans="2:10" x14ac:dyDescent="0.25">
      <c r="B79" s="16" t="s">
        <v>399</v>
      </c>
      <c r="C79" s="16" t="s">
        <v>400</v>
      </c>
      <c r="D79" s="19" t="s">
        <v>401</v>
      </c>
      <c r="E79" s="51">
        <v>203747</v>
      </c>
      <c r="F79" s="51">
        <v>203179</v>
      </c>
      <c r="G79" s="51">
        <v>406926</v>
      </c>
      <c r="H79" s="51">
        <v>343625</v>
      </c>
      <c r="I79" s="51">
        <v>326363</v>
      </c>
      <c r="J79" s="51">
        <v>669988</v>
      </c>
    </row>
    <row r="80" spans="2:10" x14ac:dyDescent="0.25">
      <c r="B80" s="16" t="s">
        <v>402</v>
      </c>
      <c r="C80" s="16" t="s">
        <v>142</v>
      </c>
      <c r="D80" s="19" t="s">
        <v>403</v>
      </c>
      <c r="E80" s="51">
        <v>87514</v>
      </c>
      <c r="F80" s="51">
        <v>88585</v>
      </c>
      <c r="G80" s="51">
        <v>176099</v>
      </c>
      <c r="H80" s="51">
        <v>129261</v>
      </c>
      <c r="I80" s="51">
        <v>124722</v>
      </c>
      <c r="J80" s="51">
        <v>253983</v>
      </c>
    </row>
    <row r="81" spans="2:10" ht="30" x14ac:dyDescent="0.25">
      <c r="B81" s="16" t="s">
        <v>144</v>
      </c>
      <c r="C81" s="16" t="s">
        <v>404</v>
      </c>
      <c r="D81" s="19" t="s">
        <v>405</v>
      </c>
      <c r="E81" s="51">
        <v>32105</v>
      </c>
      <c r="F81" s="51">
        <v>40237</v>
      </c>
      <c r="G81" s="51">
        <v>72342</v>
      </c>
      <c r="H81" s="51">
        <v>43820</v>
      </c>
      <c r="I81" s="51">
        <v>54881</v>
      </c>
      <c r="J81" s="51">
        <v>98701</v>
      </c>
    </row>
    <row r="82" spans="2:10" x14ac:dyDescent="0.25">
      <c r="B82" s="16" t="s">
        <v>406</v>
      </c>
      <c r="C82" s="16" t="s">
        <v>407</v>
      </c>
      <c r="D82" s="19" t="s">
        <v>408</v>
      </c>
      <c r="E82" s="51">
        <v>21140</v>
      </c>
      <c r="F82" s="51">
        <v>19272</v>
      </c>
      <c r="G82" s="51">
        <v>40412</v>
      </c>
      <c r="H82" s="51">
        <v>24251</v>
      </c>
      <c r="I82" s="51">
        <v>21855</v>
      </c>
      <c r="J82" s="51">
        <v>46106</v>
      </c>
    </row>
    <row r="83" spans="2:10" ht="30" x14ac:dyDescent="0.25">
      <c r="B83" s="16" t="s">
        <v>409</v>
      </c>
      <c r="C83" s="16" t="s">
        <v>410</v>
      </c>
      <c r="D83" s="19" t="s">
        <v>411</v>
      </c>
      <c r="E83" s="51">
        <v>23878</v>
      </c>
      <c r="F83" s="51">
        <v>27778</v>
      </c>
      <c r="G83" s="51">
        <v>51656</v>
      </c>
      <c r="H83" s="51">
        <v>41888</v>
      </c>
      <c r="I83" s="51">
        <v>48353</v>
      </c>
      <c r="J83" s="51">
        <v>90241</v>
      </c>
    </row>
    <row r="84" spans="2:10" x14ac:dyDescent="0.25">
      <c r="B84" s="16" t="s">
        <v>412</v>
      </c>
      <c r="C84" s="16" t="s">
        <v>413</v>
      </c>
      <c r="D84" s="19" t="s">
        <v>414</v>
      </c>
      <c r="E84" s="51">
        <v>102773</v>
      </c>
      <c r="F84" s="51">
        <v>141556</v>
      </c>
      <c r="G84" s="51">
        <v>244329</v>
      </c>
      <c r="H84" s="51">
        <v>154917</v>
      </c>
      <c r="I84" s="51">
        <v>218176</v>
      </c>
      <c r="J84" s="51">
        <v>373093</v>
      </c>
    </row>
    <row r="85" spans="2:10" x14ac:dyDescent="0.25">
      <c r="B85" s="16" t="s">
        <v>415</v>
      </c>
      <c r="C85" s="16" t="s">
        <v>416</v>
      </c>
      <c r="D85" s="19" t="s">
        <v>417</v>
      </c>
      <c r="E85" s="51">
        <v>68650</v>
      </c>
      <c r="F85" s="51">
        <v>75171</v>
      </c>
      <c r="G85" s="51">
        <v>143821</v>
      </c>
      <c r="H85" s="51">
        <v>125384</v>
      </c>
      <c r="I85" s="51">
        <v>128570</v>
      </c>
      <c r="J85" s="51">
        <v>253954</v>
      </c>
    </row>
    <row r="86" spans="2:10" x14ac:dyDescent="0.25">
      <c r="B86" s="16" t="s">
        <v>418</v>
      </c>
      <c r="C86" s="16" t="s">
        <v>419</v>
      </c>
      <c r="D86" s="19" t="s">
        <v>420</v>
      </c>
      <c r="E86" s="51">
        <v>59502</v>
      </c>
      <c r="F86" s="51">
        <v>85740</v>
      </c>
      <c r="G86" s="51">
        <v>145242</v>
      </c>
      <c r="H86" s="51">
        <v>87253</v>
      </c>
      <c r="I86" s="51">
        <v>122358</v>
      </c>
      <c r="J86" s="51">
        <v>209611</v>
      </c>
    </row>
    <row r="87" spans="2:10" x14ac:dyDescent="0.25">
      <c r="B87" s="16" t="s">
        <v>421</v>
      </c>
      <c r="C87" s="16" t="s">
        <v>422</v>
      </c>
      <c r="D87" s="19" t="s">
        <v>423</v>
      </c>
      <c r="E87" s="51">
        <v>12142</v>
      </c>
      <c r="F87" s="51">
        <v>11755</v>
      </c>
      <c r="G87" s="51">
        <v>23897</v>
      </c>
      <c r="H87" s="51">
        <v>16743</v>
      </c>
      <c r="I87" s="51">
        <v>15767</v>
      </c>
      <c r="J87" s="51">
        <v>32510</v>
      </c>
    </row>
    <row r="88" spans="2:10" x14ac:dyDescent="0.25">
      <c r="B88" s="16" t="s">
        <v>424</v>
      </c>
      <c r="C88" s="16" t="s">
        <v>425</v>
      </c>
      <c r="D88" s="19" t="s">
        <v>426</v>
      </c>
      <c r="E88" s="51">
        <v>12065</v>
      </c>
      <c r="F88" s="51">
        <v>15903</v>
      </c>
      <c r="G88" s="51">
        <v>27968</v>
      </c>
      <c r="H88" s="51">
        <v>15182</v>
      </c>
      <c r="I88" s="51">
        <v>20044</v>
      </c>
      <c r="J88" s="51">
        <v>35226</v>
      </c>
    </row>
    <row r="89" spans="2:10" ht="45" x14ac:dyDescent="0.25">
      <c r="B89" s="16" t="s">
        <v>427</v>
      </c>
      <c r="C89" s="16" t="s">
        <v>428</v>
      </c>
      <c r="D89" s="19" t="s">
        <v>429</v>
      </c>
      <c r="E89" s="51">
        <v>31158</v>
      </c>
      <c r="F89" s="51">
        <v>37839</v>
      </c>
      <c r="G89" s="51">
        <v>68997</v>
      </c>
      <c r="H89" s="51">
        <v>49452</v>
      </c>
      <c r="I89" s="51">
        <v>62158</v>
      </c>
      <c r="J89" s="51">
        <v>111610</v>
      </c>
    </row>
    <row r="90" spans="2:10" x14ac:dyDescent="0.25">
      <c r="B90" s="16" t="s">
        <v>430</v>
      </c>
      <c r="C90" s="16" t="s">
        <v>431</v>
      </c>
      <c r="D90" s="19" t="s">
        <v>432</v>
      </c>
      <c r="E90" s="51">
        <v>82472</v>
      </c>
      <c r="F90" s="51">
        <v>99768</v>
      </c>
      <c r="G90" s="51">
        <v>182240</v>
      </c>
      <c r="H90" s="51">
        <v>105733</v>
      </c>
      <c r="I90" s="51">
        <v>125654</v>
      </c>
      <c r="J90" s="51">
        <v>231387</v>
      </c>
    </row>
    <row r="91" spans="2:10" x14ac:dyDescent="0.25">
      <c r="B91" s="16" t="s">
        <v>433</v>
      </c>
      <c r="C91" s="16" t="s">
        <v>145</v>
      </c>
      <c r="D91" s="19" t="s">
        <v>434</v>
      </c>
      <c r="E91" s="51">
        <v>23810</v>
      </c>
      <c r="F91" s="51">
        <v>25852</v>
      </c>
      <c r="G91" s="51">
        <v>49662</v>
      </c>
      <c r="H91" s="51">
        <v>27080</v>
      </c>
      <c r="I91" s="51">
        <v>29058</v>
      </c>
      <c r="J91" s="51">
        <v>56138</v>
      </c>
    </row>
    <row r="92" spans="2:10" x14ac:dyDescent="0.25">
      <c r="B92" s="16" t="s">
        <v>147</v>
      </c>
      <c r="C92" s="16" t="s">
        <v>435</v>
      </c>
      <c r="D92" s="19" t="s">
        <v>436</v>
      </c>
      <c r="E92" s="51">
        <v>14436</v>
      </c>
      <c r="F92" s="51">
        <v>13156</v>
      </c>
      <c r="G92" s="51">
        <v>27592</v>
      </c>
      <c r="H92" s="51">
        <v>17232</v>
      </c>
      <c r="I92" s="51">
        <v>15108</v>
      </c>
      <c r="J92" s="51">
        <v>32340</v>
      </c>
    </row>
    <row r="93" spans="2:10" x14ac:dyDescent="0.25">
      <c r="B93" s="16" t="s">
        <v>437</v>
      </c>
      <c r="C93" s="16" t="s">
        <v>438</v>
      </c>
      <c r="D93" s="19" t="s">
        <v>439</v>
      </c>
      <c r="E93" s="51">
        <v>64654</v>
      </c>
      <c r="F93" s="51">
        <v>52604</v>
      </c>
      <c r="G93" s="51">
        <v>117258</v>
      </c>
      <c r="H93" s="51">
        <v>86218</v>
      </c>
      <c r="I93" s="51">
        <v>71264</v>
      </c>
      <c r="J93" s="51">
        <v>157482</v>
      </c>
    </row>
    <row r="94" spans="2:10" x14ac:dyDescent="0.25">
      <c r="B94" s="16" t="s">
        <v>440</v>
      </c>
      <c r="C94" s="16" t="s">
        <v>441</v>
      </c>
      <c r="D94" s="19" t="s">
        <v>442</v>
      </c>
      <c r="E94" s="51">
        <v>40783</v>
      </c>
      <c r="F94" s="51">
        <v>67367</v>
      </c>
      <c r="G94" s="51">
        <v>108150</v>
      </c>
      <c r="H94" s="51">
        <v>45819</v>
      </c>
      <c r="I94" s="51">
        <v>76582</v>
      </c>
      <c r="J94" s="51">
        <v>122401</v>
      </c>
    </row>
    <row r="95" spans="2:10" x14ac:dyDescent="0.25">
      <c r="B95" s="16" t="s">
        <v>443</v>
      </c>
      <c r="C95" s="16" t="s">
        <v>148</v>
      </c>
      <c r="D95" s="19" t="s">
        <v>444</v>
      </c>
      <c r="E95" s="51">
        <v>103322</v>
      </c>
      <c r="F95" s="51">
        <v>123046</v>
      </c>
      <c r="G95" s="51">
        <v>226368</v>
      </c>
      <c r="H95" s="51">
        <v>137235</v>
      </c>
      <c r="I95" s="51">
        <v>158499</v>
      </c>
      <c r="J95" s="51">
        <v>295734</v>
      </c>
    </row>
    <row r="96" spans="2:10" x14ac:dyDescent="0.25">
      <c r="B96" s="16" t="s">
        <v>150</v>
      </c>
      <c r="C96" s="16" t="s">
        <v>445</v>
      </c>
      <c r="D96" s="19" t="s">
        <v>446</v>
      </c>
      <c r="E96" s="51">
        <v>446</v>
      </c>
      <c r="F96" s="51">
        <v>568</v>
      </c>
      <c r="G96" s="51">
        <v>1014</v>
      </c>
      <c r="H96" s="51">
        <v>474</v>
      </c>
      <c r="I96" s="51">
        <v>605</v>
      </c>
      <c r="J96" s="51">
        <v>1079</v>
      </c>
    </row>
    <row r="97" spans="2:10" x14ac:dyDescent="0.25">
      <c r="B97" s="16" t="s">
        <v>447</v>
      </c>
      <c r="C97" s="16" t="s">
        <v>448</v>
      </c>
      <c r="D97" s="19" t="s">
        <v>449</v>
      </c>
      <c r="E97" s="51">
        <v>54641</v>
      </c>
      <c r="F97" s="51">
        <v>77031</v>
      </c>
      <c r="G97" s="51">
        <v>131672</v>
      </c>
      <c r="H97" s="51">
        <v>66615</v>
      </c>
      <c r="I97" s="51">
        <v>93702</v>
      </c>
      <c r="J97" s="51">
        <v>160317</v>
      </c>
    </row>
    <row r="98" spans="2:10" x14ac:dyDescent="0.25">
      <c r="B98" s="16" t="s">
        <v>450</v>
      </c>
      <c r="C98" s="16" t="s">
        <v>451</v>
      </c>
      <c r="D98" s="19" t="s">
        <v>452</v>
      </c>
      <c r="E98" s="51">
        <v>2134526</v>
      </c>
      <c r="F98" s="51">
        <v>2457823</v>
      </c>
      <c r="G98" s="51">
        <v>4592349</v>
      </c>
      <c r="H98" s="51">
        <v>3504620</v>
      </c>
      <c r="I98" s="51">
        <v>3865079</v>
      </c>
      <c r="J98" s="51">
        <v>7369699</v>
      </c>
    </row>
    <row r="99" spans="2:10" x14ac:dyDescent="0.25">
      <c r="B99" s="16" t="s">
        <v>453</v>
      </c>
      <c r="C99" s="16" t="s">
        <v>454</v>
      </c>
      <c r="D99" s="19" t="s">
        <v>455</v>
      </c>
      <c r="E99" s="51">
        <v>878099</v>
      </c>
      <c r="F99" s="51">
        <v>557975</v>
      </c>
      <c r="G99" s="51">
        <v>1436074</v>
      </c>
      <c r="H99" s="51">
        <v>2231618</v>
      </c>
      <c r="I99" s="51">
        <v>1213398</v>
      </c>
      <c r="J99" s="51">
        <v>3445016</v>
      </c>
    </row>
    <row r="100" spans="2:10" ht="30" x14ac:dyDescent="0.25">
      <c r="B100" s="16" t="s">
        <v>456</v>
      </c>
      <c r="C100" s="16" t="s">
        <v>457</v>
      </c>
      <c r="D100" s="19" t="s">
        <v>458</v>
      </c>
      <c r="E100" s="51">
        <v>120549</v>
      </c>
      <c r="F100" s="51">
        <v>146876</v>
      </c>
      <c r="G100" s="51">
        <v>267425</v>
      </c>
      <c r="H100" s="51">
        <v>167755</v>
      </c>
      <c r="I100" s="51">
        <v>202818</v>
      </c>
      <c r="J100" s="51">
        <v>370573</v>
      </c>
    </row>
    <row r="101" spans="2:10" x14ac:dyDescent="0.25">
      <c r="B101" s="16" t="s">
        <v>459</v>
      </c>
      <c r="C101" s="16" t="s">
        <v>460</v>
      </c>
      <c r="D101" s="19" t="s">
        <v>461</v>
      </c>
      <c r="E101" s="51">
        <v>1095601</v>
      </c>
      <c r="F101" s="51">
        <v>1127083</v>
      </c>
      <c r="G101" s="51">
        <v>2222684</v>
      </c>
      <c r="H101" s="51">
        <v>3158525</v>
      </c>
      <c r="I101" s="51">
        <v>3045268</v>
      </c>
      <c r="J101" s="51">
        <v>6203793</v>
      </c>
    </row>
    <row r="102" spans="2:10" x14ac:dyDescent="0.25">
      <c r="B102" s="16" t="s">
        <v>462</v>
      </c>
      <c r="C102" s="16" t="s">
        <v>463</v>
      </c>
      <c r="D102" s="19" t="s">
        <v>464</v>
      </c>
      <c r="E102" s="51">
        <v>334816</v>
      </c>
      <c r="F102" s="51">
        <v>343231</v>
      </c>
      <c r="G102" s="51">
        <v>678047</v>
      </c>
      <c r="H102" s="51">
        <v>592686</v>
      </c>
      <c r="I102" s="51">
        <v>579215</v>
      </c>
      <c r="J102" s="51">
        <v>1171901</v>
      </c>
    </row>
    <row r="103" spans="2:10" x14ac:dyDescent="0.25">
      <c r="B103" s="16" t="s">
        <v>465</v>
      </c>
      <c r="C103" s="16" t="s">
        <v>466</v>
      </c>
      <c r="D103" s="19" t="s">
        <v>467</v>
      </c>
      <c r="E103" s="51">
        <v>343229</v>
      </c>
      <c r="F103" s="51">
        <v>234387</v>
      </c>
      <c r="G103" s="51">
        <v>577616</v>
      </c>
      <c r="H103" s="51">
        <v>718062</v>
      </c>
      <c r="I103" s="51">
        <v>437172</v>
      </c>
      <c r="J103" s="51">
        <v>1155234</v>
      </c>
    </row>
    <row r="104" spans="2:10" ht="30" x14ac:dyDescent="0.25">
      <c r="B104" s="16" t="s">
        <v>468</v>
      </c>
      <c r="C104" s="16" t="s">
        <v>469</v>
      </c>
      <c r="D104" s="19" t="s">
        <v>470</v>
      </c>
      <c r="E104" s="51">
        <v>187658</v>
      </c>
      <c r="F104" s="51">
        <v>255679</v>
      </c>
      <c r="G104" s="51">
        <v>443337</v>
      </c>
      <c r="H104" s="51">
        <v>256530</v>
      </c>
      <c r="I104" s="51">
        <v>345704</v>
      </c>
      <c r="J104" s="51">
        <v>602234</v>
      </c>
    </row>
    <row r="105" spans="2:10" ht="30" x14ac:dyDescent="0.25">
      <c r="B105" s="16" t="s">
        <v>471</v>
      </c>
      <c r="C105" s="16" t="s">
        <v>151</v>
      </c>
      <c r="D105" s="19" t="s">
        <v>472</v>
      </c>
      <c r="E105" s="51">
        <v>144054</v>
      </c>
      <c r="F105" s="51">
        <v>175914</v>
      </c>
      <c r="G105" s="51">
        <v>319968</v>
      </c>
      <c r="H105" s="51">
        <v>169639</v>
      </c>
      <c r="I105" s="51">
        <v>195833</v>
      </c>
      <c r="J105" s="51">
        <v>365472</v>
      </c>
    </row>
    <row r="106" spans="2:10" x14ac:dyDescent="0.25">
      <c r="B106" s="16" t="s">
        <v>153</v>
      </c>
      <c r="C106" s="16" t="s">
        <v>473</v>
      </c>
      <c r="D106" s="19" t="s">
        <v>474</v>
      </c>
      <c r="E106" s="51">
        <v>87024</v>
      </c>
      <c r="F106" s="51">
        <v>97788</v>
      </c>
      <c r="G106" s="51">
        <v>184812</v>
      </c>
      <c r="H106" s="51">
        <v>96548</v>
      </c>
      <c r="I106" s="51">
        <v>106766</v>
      </c>
      <c r="J106" s="51">
        <v>203314</v>
      </c>
    </row>
    <row r="107" spans="2:10" x14ac:dyDescent="0.25">
      <c r="B107" s="16" t="s">
        <v>475</v>
      </c>
      <c r="C107" s="16" t="s">
        <v>476</v>
      </c>
      <c r="D107" s="19" t="s">
        <v>477</v>
      </c>
      <c r="E107" s="51">
        <v>318698</v>
      </c>
      <c r="F107" s="51">
        <v>255522</v>
      </c>
      <c r="G107" s="51">
        <v>574220</v>
      </c>
      <c r="H107" s="51">
        <v>416633</v>
      </c>
      <c r="I107" s="51">
        <v>313816</v>
      </c>
      <c r="J107" s="51">
        <v>730449</v>
      </c>
    </row>
    <row r="108" spans="2:10" x14ac:dyDescent="0.25">
      <c r="B108" s="16" t="s">
        <v>478</v>
      </c>
      <c r="C108" s="16" t="s">
        <v>479</v>
      </c>
      <c r="D108" s="19" t="s">
        <v>480</v>
      </c>
      <c r="E108" s="51">
        <v>104209</v>
      </c>
      <c r="F108" s="51">
        <v>102552</v>
      </c>
      <c r="G108" s="51">
        <v>206761</v>
      </c>
      <c r="H108" s="51">
        <v>114661</v>
      </c>
      <c r="I108" s="51">
        <v>110579</v>
      </c>
      <c r="J108" s="51">
        <v>225240</v>
      </c>
    </row>
    <row r="109" spans="2:10" x14ac:dyDescent="0.25">
      <c r="B109" s="16" t="s">
        <v>481</v>
      </c>
      <c r="C109" s="16" t="s">
        <v>482</v>
      </c>
      <c r="D109" s="19" t="s">
        <v>483</v>
      </c>
      <c r="E109" s="51">
        <v>211252</v>
      </c>
      <c r="F109" s="51">
        <v>184179</v>
      </c>
      <c r="G109" s="51">
        <v>395431</v>
      </c>
      <c r="H109" s="51">
        <v>377103</v>
      </c>
      <c r="I109" s="51">
        <v>309497</v>
      </c>
      <c r="J109" s="51">
        <v>686600</v>
      </c>
    </row>
    <row r="110" spans="2:10" x14ac:dyDescent="0.25">
      <c r="B110" s="16" t="s">
        <v>484</v>
      </c>
      <c r="C110" s="16" t="s">
        <v>485</v>
      </c>
      <c r="D110" s="19" t="s">
        <v>486</v>
      </c>
      <c r="E110" s="51">
        <v>452718</v>
      </c>
      <c r="F110" s="51">
        <v>474759</v>
      </c>
      <c r="G110" s="51">
        <v>927477</v>
      </c>
      <c r="H110" s="51">
        <v>790594</v>
      </c>
      <c r="I110" s="51">
        <v>760489</v>
      </c>
      <c r="J110" s="51">
        <v>1551083</v>
      </c>
    </row>
    <row r="111" spans="2:10" x14ac:dyDescent="0.25">
      <c r="B111" s="16" t="s">
        <v>487</v>
      </c>
      <c r="C111" s="16" t="s">
        <v>488</v>
      </c>
      <c r="D111" s="19" t="s">
        <v>489</v>
      </c>
      <c r="E111" s="51">
        <v>56781</v>
      </c>
      <c r="F111" s="51">
        <v>33769</v>
      </c>
      <c r="G111" s="51">
        <v>90550</v>
      </c>
      <c r="H111" s="51">
        <v>70625</v>
      </c>
      <c r="I111" s="51">
        <v>39216</v>
      </c>
      <c r="J111" s="51">
        <v>109841</v>
      </c>
    </row>
    <row r="112" spans="2:10" ht="30" x14ac:dyDescent="0.25">
      <c r="B112" s="16" t="s">
        <v>490</v>
      </c>
      <c r="C112" s="16" t="s">
        <v>491</v>
      </c>
      <c r="D112" s="19" t="s">
        <v>492</v>
      </c>
      <c r="E112" s="51">
        <v>29799</v>
      </c>
      <c r="F112" s="51">
        <v>21915</v>
      </c>
      <c r="G112" s="51">
        <v>51714</v>
      </c>
      <c r="H112" s="51">
        <v>41642</v>
      </c>
      <c r="I112" s="51">
        <v>30290</v>
      </c>
      <c r="J112" s="51">
        <v>71932</v>
      </c>
    </row>
    <row r="113" spans="2:10" ht="30" x14ac:dyDescent="0.25">
      <c r="B113" s="16" t="s">
        <v>493</v>
      </c>
      <c r="C113" s="16" t="s">
        <v>494</v>
      </c>
      <c r="D113" s="19" t="s">
        <v>495</v>
      </c>
      <c r="E113" s="51">
        <v>9576</v>
      </c>
      <c r="F113" s="51">
        <v>4591</v>
      </c>
      <c r="G113" s="51">
        <v>14167</v>
      </c>
      <c r="H113" s="51">
        <v>14728</v>
      </c>
      <c r="I113" s="51">
        <v>6776</v>
      </c>
      <c r="J113" s="51">
        <v>21504</v>
      </c>
    </row>
    <row r="114" spans="2:10" x14ac:dyDescent="0.25">
      <c r="B114" s="16" t="s">
        <v>496</v>
      </c>
      <c r="C114" s="16" t="s">
        <v>497</v>
      </c>
      <c r="D114" s="19" t="s">
        <v>498</v>
      </c>
      <c r="E114" s="51">
        <v>222901</v>
      </c>
      <c r="F114" s="51">
        <v>207638</v>
      </c>
      <c r="G114" s="51">
        <v>430539</v>
      </c>
      <c r="H114" s="51">
        <v>306350</v>
      </c>
      <c r="I114" s="51">
        <v>271468</v>
      </c>
      <c r="J114" s="51">
        <v>577818</v>
      </c>
    </row>
    <row r="115" spans="2:10" x14ac:dyDescent="0.25">
      <c r="B115" s="16" t="s">
        <v>499</v>
      </c>
      <c r="C115" s="16" t="s">
        <v>154</v>
      </c>
      <c r="D115" s="19" t="s">
        <v>500</v>
      </c>
      <c r="E115" s="51">
        <v>431195</v>
      </c>
      <c r="F115" s="51">
        <v>381806</v>
      </c>
      <c r="G115" s="51">
        <v>813001</v>
      </c>
      <c r="H115" s="51">
        <v>672236</v>
      </c>
      <c r="I115" s="51">
        <v>574264</v>
      </c>
      <c r="J115" s="51">
        <v>1246500</v>
      </c>
    </row>
    <row r="116" spans="2:10" x14ac:dyDescent="0.25">
      <c r="B116" s="16" t="s">
        <v>156</v>
      </c>
      <c r="C116" s="16" t="s">
        <v>501</v>
      </c>
      <c r="D116" s="19" t="s">
        <v>502</v>
      </c>
      <c r="E116" s="51">
        <v>75844</v>
      </c>
      <c r="F116" s="51">
        <v>71720</v>
      </c>
      <c r="G116" s="51">
        <v>147564</v>
      </c>
      <c r="H116" s="51">
        <v>121918</v>
      </c>
      <c r="I116" s="51">
        <v>110914</v>
      </c>
      <c r="J116" s="51">
        <v>232832</v>
      </c>
    </row>
    <row r="117" spans="2:10" x14ac:dyDescent="0.25">
      <c r="B117" s="16" t="s">
        <v>503</v>
      </c>
      <c r="C117" s="16" t="s">
        <v>504</v>
      </c>
      <c r="D117" s="19" t="s">
        <v>505</v>
      </c>
      <c r="E117" s="51">
        <v>423484</v>
      </c>
      <c r="F117" s="51">
        <v>496671</v>
      </c>
      <c r="G117" s="51">
        <v>920155</v>
      </c>
      <c r="H117" s="51">
        <v>761441</v>
      </c>
      <c r="I117" s="51">
        <v>800480</v>
      </c>
      <c r="J117" s="51">
        <v>1561921</v>
      </c>
    </row>
    <row r="118" spans="2:10" x14ac:dyDescent="0.25">
      <c r="B118" s="16" t="s">
        <v>506</v>
      </c>
      <c r="C118" s="16" t="s">
        <v>507</v>
      </c>
      <c r="D118" s="19" t="s">
        <v>508</v>
      </c>
      <c r="E118" s="51">
        <v>49596</v>
      </c>
      <c r="F118" s="51">
        <v>57831</v>
      </c>
      <c r="G118" s="51">
        <v>107427</v>
      </c>
      <c r="H118" s="51">
        <v>63911</v>
      </c>
      <c r="I118" s="51">
        <v>72353</v>
      </c>
      <c r="J118" s="51">
        <v>136264</v>
      </c>
    </row>
    <row r="119" spans="2:10" x14ac:dyDescent="0.25">
      <c r="B119" s="16" t="s">
        <v>509</v>
      </c>
      <c r="C119" s="16" t="s">
        <v>510</v>
      </c>
      <c r="D119" s="19" t="s">
        <v>511</v>
      </c>
      <c r="E119" s="51">
        <v>282904</v>
      </c>
      <c r="F119" s="51">
        <v>187713</v>
      </c>
      <c r="G119" s="51">
        <v>470617</v>
      </c>
      <c r="H119" s="51">
        <v>361319</v>
      </c>
      <c r="I119" s="51">
        <v>226537</v>
      </c>
      <c r="J119" s="51">
        <v>587856</v>
      </c>
    </row>
    <row r="120" spans="2:10" x14ac:dyDescent="0.25">
      <c r="B120" s="16" t="s">
        <v>512</v>
      </c>
      <c r="C120" s="16" t="s">
        <v>513</v>
      </c>
      <c r="D120" s="19" t="s">
        <v>514</v>
      </c>
      <c r="E120" s="51">
        <v>105293</v>
      </c>
      <c r="F120" s="51">
        <v>145719</v>
      </c>
      <c r="G120" s="51">
        <v>251012</v>
      </c>
      <c r="H120" s="51">
        <v>136883</v>
      </c>
      <c r="I120" s="51">
        <v>183738</v>
      </c>
      <c r="J120" s="51">
        <v>320621</v>
      </c>
    </row>
    <row r="121" spans="2:10" x14ac:dyDescent="0.25">
      <c r="B121" s="16" t="s">
        <v>515</v>
      </c>
      <c r="C121" s="16" t="s">
        <v>516</v>
      </c>
      <c r="D121" s="19" t="s">
        <v>517</v>
      </c>
      <c r="E121" s="51">
        <v>617873</v>
      </c>
      <c r="F121" s="51">
        <v>786088</v>
      </c>
      <c r="G121" s="51">
        <v>1403961</v>
      </c>
      <c r="H121" s="51">
        <v>937003</v>
      </c>
      <c r="I121" s="51">
        <v>1149745</v>
      </c>
      <c r="J121" s="51">
        <v>2086748</v>
      </c>
    </row>
    <row r="122" spans="2:10" x14ac:dyDescent="0.25">
      <c r="B122" s="16" t="s">
        <v>518</v>
      </c>
      <c r="C122" s="16" t="s">
        <v>519</v>
      </c>
      <c r="D122" s="19" t="s">
        <v>520</v>
      </c>
      <c r="E122" s="51">
        <v>84481</v>
      </c>
      <c r="F122" s="51">
        <v>132299</v>
      </c>
      <c r="G122" s="51">
        <v>216780</v>
      </c>
      <c r="H122" s="51">
        <v>101936</v>
      </c>
      <c r="I122" s="51">
        <v>152593</v>
      </c>
      <c r="J122" s="51">
        <v>254529</v>
      </c>
    </row>
    <row r="123" spans="2:10" x14ac:dyDescent="0.25">
      <c r="B123" s="16" t="s">
        <v>521</v>
      </c>
      <c r="C123" s="16" t="s">
        <v>522</v>
      </c>
      <c r="D123" s="19" t="s">
        <v>523</v>
      </c>
      <c r="E123" s="51">
        <v>195347</v>
      </c>
      <c r="F123" s="51">
        <v>164843</v>
      </c>
      <c r="G123" s="51">
        <v>360190</v>
      </c>
      <c r="H123" s="51">
        <v>347537</v>
      </c>
      <c r="I123" s="51">
        <v>257572</v>
      </c>
      <c r="J123" s="51">
        <v>605109</v>
      </c>
    </row>
    <row r="124" spans="2:10" x14ac:dyDescent="0.25">
      <c r="B124" s="16" t="s">
        <v>524</v>
      </c>
      <c r="C124" s="16" t="s">
        <v>525</v>
      </c>
      <c r="D124" s="19" t="s">
        <v>526</v>
      </c>
      <c r="E124" s="51">
        <v>187476</v>
      </c>
      <c r="F124" s="51">
        <v>244826</v>
      </c>
      <c r="G124" s="51">
        <v>432302</v>
      </c>
      <c r="H124" s="51">
        <v>354111</v>
      </c>
      <c r="I124" s="51">
        <v>403931</v>
      </c>
      <c r="J124" s="51">
        <v>758042</v>
      </c>
    </row>
    <row r="125" spans="2:10" x14ac:dyDescent="0.25">
      <c r="B125" s="16" t="s">
        <v>527</v>
      </c>
      <c r="C125" s="16" t="s">
        <v>157</v>
      </c>
      <c r="D125" s="19" t="s">
        <v>528</v>
      </c>
      <c r="E125" s="51">
        <v>113547</v>
      </c>
      <c r="F125" s="51">
        <v>119440</v>
      </c>
      <c r="G125" s="51">
        <v>232987</v>
      </c>
      <c r="H125" s="51">
        <v>140738</v>
      </c>
      <c r="I125" s="51">
        <v>144266</v>
      </c>
      <c r="J125" s="51">
        <v>285004</v>
      </c>
    </row>
    <row r="126" spans="2:10" x14ac:dyDescent="0.25">
      <c r="B126" s="16" t="s">
        <v>159</v>
      </c>
      <c r="C126" s="16" t="s">
        <v>529</v>
      </c>
      <c r="D126" s="19" t="s">
        <v>530</v>
      </c>
      <c r="E126" s="51">
        <v>138363</v>
      </c>
      <c r="F126" s="51">
        <v>96275</v>
      </c>
      <c r="G126" s="51">
        <v>234638</v>
      </c>
      <c r="H126" s="51">
        <v>180806</v>
      </c>
      <c r="I126" s="51">
        <v>123793</v>
      </c>
      <c r="J126" s="51">
        <v>304599</v>
      </c>
    </row>
    <row r="127" spans="2:10" x14ac:dyDescent="0.25">
      <c r="B127" s="16" t="s">
        <v>531</v>
      </c>
      <c r="C127" s="16" t="s">
        <v>532</v>
      </c>
      <c r="D127" s="19" t="s">
        <v>533</v>
      </c>
      <c r="E127" s="51">
        <v>2692</v>
      </c>
      <c r="F127" s="51">
        <v>3574</v>
      </c>
      <c r="G127" s="51">
        <v>6266</v>
      </c>
      <c r="H127" s="51">
        <v>4464</v>
      </c>
      <c r="I127" s="51">
        <v>5859</v>
      </c>
      <c r="J127" s="51">
        <v>10323</v>
      </c>
    </row>
    <row r="128" spans="2:10" x14ac:dyDescent="0.25">
      <c r="B128" s="16" t="s">
        <v>534</v>
      </c>
      <c r="C128" s="16" t="s">
        <v>535</v>
      </c>
      <c r="D128" s="19" t="s">
        <v>536</v>
      </c>
      <c r="E128" s="51">
        <v>85674</v>
      </c>
      <c r="F128" s="51">
        <v>130698</v>
      </c>
      <c r="G128" s="51">
        <v>216372</v>
      </c>
      <c r="H128" s="51">
        <v>105799</v>
      </c>
      <c r="I128" s="51">
        <v>156770</v>
      </c>
      <c r="J128" s="51">
        <v>262569</v>
      </c>
    </row>
    <row r="129" spans="2:10" x14ac:dyDescent="0.25">
      <c r="B129" s="16" t="s">
        <v>537</v>
      </c>
      <c r="C129" s="16" t="s">
        <v>538</v>
      </c>
      <c r="D129" s="19" t="s">
        <v>539</v>
      </c>
      <c r="E129" s="51">
        <v>29326</v>
      </c>
      <c r="F129" s="51">
        <v>30715</v>
      </c>
      <c r="G129" s="51">
        <v>60041</v>
      </c>
      <c r="H129" s="51">
        <v>41129</v>
      </c>
      <c r="I129" s="51">
        <v>42596</v>
      </c>
      <c r="J129" s="51">
        <v>83725</v>
      </c>
    </row>
    <row r="130" spans="2:10" x14ac:dyDescent="0.25">
      <c r="B130" s="16" t="s">
        <v>540</v>
      </c>
      <c r="C130" s="16" t="s">
        <v>541</v>
      </c>
      <c r="D130" s="19" t="s">
        <v>542</v>
      </c>
      <c r="E130" s="51">
        <v>13028</v>
      </c>
      <c r="F130" s="51">
        <v>18356</v>
      </c>
      <c r="G130" s="51">
        <v>31384</v>
      </c>
      <c r="H130" s="51">
        <v>14331</v>
      </c>
      <c r="I130" s="51">
        <v>20236</v>
      </c>
      <c r="J130" s="51">
        <v>34567</v>
      </c>
    </row>
    <row r="131" spans="2:10" ht="30" x14ac:dyDescent="0.25">
      <c r="B131" s="16" t="s">
        <v>543</v>
      </c>
      <c r="C131" s="16" t="s">
        <v>544</v>
      </c>
      <c r="D131" s="19" t="s">
        <v>545</v>
      </c>
      <c r="E131" s="51">
        <v>14191</v>
      </c>
      <c r="F131" s="51">
        <v>10036</v>
      </c>
      <c r="G131" s="51">
        <v>24227</v>
      </c>
      <c r="H131" s="51">
        <v>17715</v>
      </c>
      <c r="I131" s="51">
        <v>11914</v>
      </c>
      <c r="J131" s="51">
        <v>29629</v>
      </c>
    </row>
    <row r="132" spans="2:10" x14ac:dyDescent="0.25">
      <c r="B132" s="16" t="s">
        <v>546</v>
      </c>
      <c r="C132" s="16" t="s">
        <v>547</v>
      </c>
      <c r="D132" s="19" t="s">
        <v>548</v>
      </c>
      <c r="E132" s="51">
        <v>29697</v>
      </c>
      <c r="F132" s="51">
        <v>25330</v>
      </c>
      <c r="G132" s="51">
        <v>55027</v>
      </c>
      <c r="H132" s="51">
        <v>36897</v>
      </c>
      <c r="I132" s="51">
        <v>30860</v>
      </c>
      <c r="J132" s="51">
        <v>67757</v>
      </c>
    </row>
    <row r="133" spans="2:10" x14ac:dyDescent="0.25">
      <c r="B133" s="16" t="s">
        <v>549</v>
      </c>
      <c r="C133" s="16" t="s">
        <v>160</v>
      </c>
      <c r="D133" s="19" t="s">
        <v>550</v>
      </c>
      <c r="E133" s="51">
        <v>158431</v>
      </c>
      <c r="F133" s="51">
        <v>188611</v>
      </c>
      <c r="G133" s="51">
        <v>347042</v>
      </c>
      <c r="H133" s="51">
        <v>266296</v>
      </c>
      <c r="I133" s="51">
        <v>293818</v>
      </c>
      <c r="J133" s="51">
        <v>560114</v>
      </c>
    </row>
    <row r="134" spans="2:10" x14ac:dyDescent="0.25">
      <c r="B134" s="16" t="s">
        <v>162</v>
      </c>
      <c r="C134" s="16" t="s">
        <v>551</v>
      </c>
      <c r="D134" s="19" t="s">
        <v>552</v>
      </c>
      <c r="E134" s="51">
        <v>12015</v>
      </c>
      <c r="F134" s="51">
        <v>9427</v>
      </c>
      <c r="G134" s="51">
        <v>21442</v>
      </c>
      <c r="H134" s="51">
        <v>16235</v>
      </c>
      <c r="I134" s="51">
        <v>12203</v>
      </c>
      <c r="J134" s="51">
        <v>28438</v>
      </c>
    </row>
    <row r="135" spans="2:10" x14ac:dyDescent="0.25">
      <c r="B135" s="16" t="s">
        <v>553</v>
      </c>
      <c r="C135" s="16" t="s">
        <v>554</v>
      </c>
      <c r="D135" s="19" t="s">
        <v>555</v>
      </c>
      <c r="E135" s="51">
        <v>92762</v>
      </c>
      <c r="F135" s="51">
        <v>138434</v>
      </c>
      <c r="G135" s="51">
        <v>231196</v>
      </c>
      <c r="H135" s="51">
        <v>128217</v>
      </c>
      <c r="I135" s="51">
        <v>199303</v>
      </c>
      <c r="J135" s="51">
        <v>327520</v>
      </c>
    </row>
    <row r="136" spans="2:10" x14ac:dyDescent="0.25">
      <c r="B136" s="16" t="s">
        <v>556</v>
      </c>
      <c r="C136" s="16" t="s">
        <v>557</v>
      </c>
      <c r="D136" s="19" t="s">
        <v>558</v>
      </c>
      <c r="E136" s="51">
        <v>227453</v>
      </c>
      <c r="F136" s="51">
        <v>399708</v>
      </c>
      <c r="G136" s="51">
        <v>627161</v>
      </c>
      <c r="H136" s="51">
        <v>292230</v>
      </c>
      <c r="I136" s="51">
        <v>533133</v>
      </c>
      <c r="J136" s="51">
        <v>825363</v>
      </c>
    </row>
    <row r="137" spans="2:10" x14ac:dyDescent="0.25">
      <c r="B137" s="16" t="s">
        <v>559</v>
      </c>
      <c r="C137" s="16" t="s">
        <v>560</v>
      </c>
      <c r="D137" s="19" t="s">
        <v>561</v>
      </c>
      <c r="E137" s="51">
        <v>197693</v>
      </c>
      <c r="F137" s="51">
        <v>268252</v>
      </c>
      <c r="G137" s="51">
        <v>465945</v>
      </c>
      <c r="H137" s="51">
        <v>303099</v>
      </c>
      <c r="I137" s="51">
        <v>419965</v>
      </c>
      <c r="J137" s="51">
        <v>723064</v>
      </c>
    </row>
    <row r="138" spans="2:10" x14ac:dyDescent="0.25">
      <c r="B138" s="16" t="s">
        <v>562</v>
      </c>
      <c r="C138" s="16" t="s">
        <v>563</v>
      </c>
      <c r="D138" s="19" t="s">
        <v>564</v>
      </c>
      <c r="E138" s="51">
        <v>21456</v>
      </c>
      <c r="F138" s="51">
        <v>50482</v>
      </c>
      <c r="G138" s="51">
        <v>71938</v>
      </c>
      <c r="H138" s="51">
        <v>38044</v>
      </c>
      <c r="I138" s="51">
        <v>86645</v>
      </c>
      <c r="J138" s="51">
        <v>124689</v>
      </c>
    </row>
    <row r="139" spans="2:10" x14ac:dyDescent="0.25">
      <c r="B139" s="16" t="s">
        <v>565</v>
      </c>
      <c r="C139" s="16" t="s">
        <v>566</v>
      </c>
      <c r="D139" s="19" t="s">
        <v>567</v>
      </c>
      <c r="E139" s="51">
        <v>76933</v>
      </c>
      <c r="F139" s="51">
        <v>136752</v>
      </c>
      <c r="G139" s="51">
        <v>213685</v>
      </c>
      <c r="H139" s="51">
        <v>101718</v>
      </c>
      <c r="I139" s="51">
        <v>186824</v>
      </c>
      <c r="J139" s="51">
        <v>288542</v>
      </c>
    </row>
    <row r="140" spans="2:10" x14ac:dyDescent="0.25">
      <c r="B140" s="16" t="s">
        <v>568</v>
      </c>
      <c r="C140" s="16" t="s">
        <v>569</v>
      </c>
      <c r="D140" s="19" t="s">
        <v>570</v>
      </c>
      <c r="E140" s="51">
        <v>173275</v>
      </c>
      <c r="F140" s="51">
        <v>249104</v>
      </c>
      <c r="G140" s="51">
        <v>422379</v>
      </c>
      <c r="H140" s="51">
        <v>254317</v>
      </c>
      <c r="I140" s="51">
        <v>360417</v>
      </c>
      <c r="J140" s="51">
        <v>614734</v>
      </c>
    </row>
    <row r="141" spans="2:10" x14ac:dyDescent="0.25">
      <c r="B141" s="16" t="s">
        <v>571</v>
      </c>
      <c r="C141" s="16" t="s">
        <v>572</v>
      </c>
      <c r="D141" s="19" t="s">
        <v>573</v>
      </c>
      <c r="E141" s="51">
        <v>281415</v>
      </c>
      <c r="F141" s="51">
        <v>419712</v>
      </c>
      <c r="G141" s="51">
        <v>701127</v>
      </c>
      <c r="H141" s="51">
        <v>437147</v>
      </c>
      <c r="I141" s="51">
        <v>653448</v>
      </c>
      <c r="J141" s="51">
        <v>1090595</v>
      </c>
    </row>
    <row r="142" spans="2:10" x14ac:dyDescent="0.25">
      <c r="B142" s="16" t="s">
        <v>574</v>
      </c>
      <c r="C142" s="16" t="s">
        <v>575</v>
      </c>
      <c r="D142" s="19" t="s">
        <v>576</v>
      </c>
      <c r="E142" s="51">
        <v>54284</v>
      </c>
      <c r="F142" s="51">
        <v>67219</v>
      </c>
      <c r="G142" s="51">
        <v>121503</v>
      </c>
      <c r="H142" s="51">
        <v>68722</v>
      </c>
      <c r="I142" s="51">
        <v>82739</v>
      </c>
      <c r="J142" s="51">
        <v>151461</v>
      </c>
    </row>
    <row r="143" spans="2:10" x14ac:dyDescent="0.25">
      <c r="B143" s="16" t="s">
        <v>577</v>
      </c>
      <c r="C143" s="16" t="s">
        <v>578</v>
      </c>
      <c r="D143" s="19" t="s">
        <v>579</v>
      </c>
      <c r="E143" s="51">
        <v>88793</v>
      </c>
      <c r="F143" s="51">
        <v>109938</v>
      </c>
      <c r="G143" s="51">
        <v>198731</v>
      </c>
      <c r="H143" s="51">
        <v>103266</v>
      </c>
      <c r="I143" s="51">
        <v>128622</v>
      </c>
      <c r="J143" s="51">
        <v>231888</v>
      </c>
    </row>
    <row r="144" spans="2:10" x14ac:dyDescent="0.25">
      <c r="B144" s="16" t="s">
        <v>580</v>
      </c>
      <c r="C144" s="16" t="s">
        <v>581</v>
      </c>
      <c r="D144" s="19" t="s">
        <v>582</v>
      </c>
      <c r="E144" s="51">
        <v>170480</v>
      </c>
      <c r="F144" s="51">
        <v>233194</v>
      </c>
      <c r="G144" s="51">
        <v>403674</v>
      </c>
      <c r="H144" s="51">
        <v>266772</v>
      </c>
      <c r="I144" s="51">
        <v>347162</v>
      </c>
      <c r="J144" s="51">
        <v>613934</v>
      </c>
    </row>
    <row r="145" spans="2:10" x14ac:dyDescent="0.25">
      <c r="B145" s="16" t="s">
        <v>583</v>
      </c>
      <c r="C145" s="16" t="s">
        <v>584</v>
      </c>
      <c r="D145" s="19" t="s">
        <v>585</v>
      </c>
      <c r="E145" s="51">
        <v>72918</v>
      </c>
      <c r="F145" s="51">
        <v>289067</v>
      </c>
      <c r="G145" s="51">
        <v>361985</v>
      </c>
      <c r="H145" s="51">
        <v>100663</v>
      </c>
      <c r="I145" s="51">
        <v>403964</v>
      </c>
      <c r="J145" s="51">
        <v>504627</v>
      </c>
    </row>
    <row r="146" spans="2:10" x14ac:dyDescent="0.25">
      <c r="B146" s="16" t="s">
        <v>586</v>
      </c>
      <c r="C146" s="16" t="s">
        <v>587</v>
      </c>
      <c r="D146" s="19" t="s">
        <v>588</v>
      </c>
      <c r="E146" s="51">
        <v>47061</v>
      </c>
      <c r="F146" s="51">
        <v>44039</v>
      </c>
      <c r="G146" s="51">
        <v>91100</v>
      </c>
      <c r="H146" s="51">
        <v>67582</v>
      </c>
      <c r="I146" s="51">
        <v>60890</v>
      </c>
      <c r="J146" s="51">
        <v>128472</v>
      </c>
    </row>
    <row r="147" spans="2:10" x14ac:dyDescent="0.25">
      <c r="B147" s="16" t="s">
        <v>589</v>
      </c>
      <c r="C147" s="16" t="s">
        <v>590</v>
      </c>
      <c r="D147" s="19" t="s">
        <v>591</v>
      </c>
      <c r="E147" s="51">
        <v>37776</v>
      </c>
      <c r="F147" s="51">
        <v>41046</v>
      </c>
      <c r="G147" s="51">
        <v>78822</v>
      </c>
      <c r="H147" s="51">
        <v>42245</v>
      </c>
      <c r="I147" s="51">
        <v>45303</v>
      </c>
      <c r="J147" s="51">
        <v>87548</v>
      </c>
    </row>
    <row r="148" spans="2:10" ht="30" x14ac:dyDescent="0.25">
      <c r="B148" s="16" t="s">
        <v>592</v>
      </c>
      <c r="C148" s="16" t="s">
        <v>163</v>
      </c>
      <c r="D148" s="19" t="s">
        <v>593</v>
      </c>
      <c r="E148" s="51">
        <v>36795</v>
      </c>
      <c r="F148" s="51">
        <v>51562</v>
      </c>
      <c r="G148" s="51">
        <v>88357</v>
      </c>
      <c r="H148" s="51">
        <v>49862</v>
      </c>
      <c r="I148" s="51">
        <v>74782</v>
      </c>
      <c r="J148" s="51">
        <v>124644</v>
      </c>
    </row>
    <row r="149" spans="2:10" x14ac:dyDescent="0.25">
      <c r="B149" s="16" t="s">
        <v>165</v>
      </c>
      <c r="C149" s="16" t="s">
        <v>594</v>
      </c>
      <c r="D149" s="19" t="s">
        <v>595</v>
      </c>
      <c r="E149" s="51">
        <v>132051</v>
      </c>
      <c r="F149" s="51">
        <v>124800</v>
      </c>
      <c r="G149" s="51">
        <v>256851</v>
      </c>
      <c r="H149" s="51">
        <v>212799</v>
      </c>
      <c r="I149" s="51">
        <v>193106</v>
      </c>
      <c r="J149" s="51">
        <v>405905</v>
      </c>
    </row>
    <row r="150" spans="2:10" x14ac:dyDescent="0.25">
      <c r="B150" s="16" t="s">
        <v>596</v>
      </c>
      <c r="C150" s="16" t="s">
        <v>597</v>
      </c>
      <c r="D150" s="19" t="s">
        <v>598</v>
      </c>
      <c r="E150" s="51">
        <v>111517</v>
      </c>
      <c r="F150" s="51">
        <v>114389</v>
      </c>
      <c r="G150" s="51">
        <v>225906</v>
      </c>
      <c r="H150" s="51">
        <v>191371</v>
      </c>
      <c r="I150" s="51">
        <v>195135</v>
      </c>
      <c r="J150" s="51">
        <v>386506</v>
      </c>
    </row>
    <row r="151" spans="2:10" x14ac:dyDescent="0.25">
      <c r="B151" s="16" t="s">
        <v>599</v>
      </c>
      <c r="C151" s="16" t="s">
        <v>600</v>
      </c>
      <c r="D151" s="19" t="s">
        <v>601</v>
      </c>
      <c r="E151" s="51">
        <v>658644</v>
      </c>
      <c r="F151" s="51">
        <v>716574</v>
      </c>
      <c r="G151" s="51">
        <v>1375218</v>
      </c>
      <c r="H151" s="51">
        <v>1247972</v>
      </c>
      <c r="I151" s="51">
        <v>1265791</v>
      </c>
      <c r="J151" s="51">
        <v>2513763</v>
      </c>
    </row>
    <row r="152" spans="2:10" x14ac:dyDescent="0.25">
      <c r="B152" s="16" t="s">
        <v>602</v>
      </c>
      <c r="C152" s="16" t="s">
        <v>603</v>
      </c>
      <c r="D152" s="19" t="s">
        <v>604</v>
      </c>
      <c r="E152" s="51">
        <v>79829</v>
      </c>
      <c r="F152" s="51">
        <v>42935</v>
      </c>
      <c r="G152" s="51">
        <v>122764</v>
      </c>
      <c r="H152" s="51">
        <v>136096</v>
      </c>
      <c r="I152" s="51">
        <v>69869</v>
      </c>
      <c r="J152" s="51">
        <v>205965</v>
      </c>
    </row>
    <row r="153" spans="2:10" x14ac:dyDescent="0.25">
      <c r="B153" s="16" t="s">
        <v>605</v>
      </c>
      <c r="C153" s="16" t="s">
        <v>606</v>
      </c>
      <c r="D153" s="19" t="s">
        <v>607</v>
      </c>
      <c r="E153" s="51">
        <v>72441</v>
      </c>
      <c r="F153" s="51">
        <v>61779</v>
      </c>
      <c r="G153" s="51">
        <v>134220</v>
      </c>
      <c r="H153" s="51">
        <v>98490</v>
      </c>
      <c r="I153" s="51">
        <v>82120</v>
      </c>
      <c r="J153" s="51">
        <v>180610</v>
      </c>
    </row>
    <row r="154" spans="2:10" x14ac:dyDescent="0.25">
      <c r="B154" s="16" t="s">
        <v>608</v>
      </c>
      <c r="C154" s="16" t="s">
        <v>609</v>
      </c>
      <c r="D154" s="19" t="s">
        <v>610</v>
      </c>
      <c r="E154" s="51">
        <v>406425</v>
      </c>
      <c r="F154" s="51">
        <v>680994</v>
      </c>
      <c r="G154" s="51">
        <v>1087419</v>
      </c>
      <c r="H154" s="51">
        <v>636651</v>
      </c>
      <c r="I154" s="51">
        <v>962531</v>
      </c>
      <c r="J154" s="51">
        <v>1599182</v>
      </c>
    </row>
    <row r="155" spans="2:10" x14ac:dyDescent="0.25">
      <c r="B155" s="16" t="s">
        <v>611</v>
      </c>
      <c r="C155" s="16" t="s">
        <v>612</v>
      </c>
      <c r="D155" s="19" t="s">
        <v>613</v>
      </c>
      <c r="E155" s="51">
        <v>469462</v>
      </c>
      <c r="F155" s="51">
        <v>329</v>
      </c>
      <c r="G155" s="51">
        <v>469791</v>
      </c>
      <c r="H155" s="51">
        <v>688218</v>
      </c>
      <c r="I155" s="51">
        <v>358</v>
      </c>
      <c r="J155" s="51">
        <v>688576</v>
      </c>
    </row>
    <row r="156" spans="2:10" x14ac:dyDescent="0.25">
      <c r="B156" s="16" t="s">
        <v>614</v>
      </c>
      <c r="C156" s="16" t="s">
        <v>615</v>
      </c>
      <c r="D156" s="19" t="s">
        <v>616</v>
      </c>
      <c r="E156" s="51">
        <v>4474</v>
      </c>
      <c r="F156" s="51">
        <v>29376</v>
      </c>
      <c r="G156" s="51">
        <v>33850</v>
      </c>
      <c r="H156" s="51">
        <v>5619</v>
      </c>
      <c r="I156" s="51">
        <v>39620</v>
      </c>
      <c r="J156" s="51">
        <v>45239</v>
      </c>
    </row>
    <row r="157" spans="2:10" x14ac:dyDescent="0.25">
      <c r="B157" s="16" t="s">
        <v>617</v>
      </c>
      <c r="C157" s="16" t="s">
        <v>618</v>
      </c>
      <c r="D157" s="19" t="s">
        <v>619</v>
      </c>
      <c r="E157" s="51">
        <v>57</v>
      </c>
      <c r="F157" s="51">
        <v>112538</v>
      </c>
      <c r="G157" s="51">
        <v>112595</v>
      </c>
      <c r="H157" s="51">
        <v>60</v>
      </c>
      <c r="I157" s="51">
        <v>136207</v>
      </c>
      <c r="J157" s="51">
        <v>136267</v>
      </c>
    </row>
    <row r="158" spans="2:10" x14ac:dyDescent="0.25">
      <c r="B158" s="16" t="s">
        <v>620</v>
      </c>
      <c r="C158" s="16" t="s">
        <v>621</v>
      </c>
      <c r="D158" s="19" t="s">
        <v>622</v>
      </c>
      <c r="E158" s="51">
        <v>172</v>
      </c>
      <c r="F158" s="51">
        <v>394747</v>
      </c>
      <c r="G158" s="51">
        <v>394919</v>
      </c>
      <c r="H158" s="51">
        <v>229</v>
      </c>
      <c r="I158" s="51">
        <v>645023</v>
      </c>
      <c r="J158" s="51">
        <v>645252</v>
      </c>
    </row>
    <row r="159" spans="2:10" x14ac:dyDescent="0.25">
      <c r="B159" s="16" t="s">
        <v>166</v>
      </c>
      <c r="C159" s="16" t="s">
        <v>166</v>
      </c>
      <c r="D159" s="19" t="s">
        <v>623</v>
      </c>
      <c r="E159" s="51">
        <v>17175</v>
      </c>
      <c r="F159" s="51">
        <v>25369</v>
      </c>
      <c r="G159" s="51">
        <v>42544</v>
      </c>
      <c r="H159" s="51">
        <v>19749</v>
      </c>
      <c r="I159" s="51">
        <v>27282</v>
      </c>
      <c r="J159" s="51">
        <v>47031</v>
      </c>
    </row>
    <row r="160" spans="2:10" x14ac:dyDescent="0.25">
      <c r="B160" s="16" t="s">
        <v>168</v>
      </c>
      <c r="C160" s="16" t="s">
        <v>624</v>
      </c>
      <c r="D160" s="19" t="s">
        <v>625</v>
      </c>
      <c r="E160" s="51">
        <v>5</v>
      </c>
      <c r="F160" s="51">
        <v>96767</v>
      </c>
      <c r="G160" s="51">
        <v>96772</v>
      </c>
      <c r="H160" s="51">
        <v>5</v>
      </c>
      <c r="I160" s="51">
        <v>119249</v>
      </c>
      <c r="J160" s="51">
        <v>119254</v>
      </c>
    </row>
    <row r="161" spans="2:10" x14ac:dyDescent="0.25">
      <c r="B161" s="16" t="s">
        <v>626</v>
      </c>
      <c r="C161" s="16" t="s">
        <v>626</v>
      </c>
      <c r="D161" s="19" t="s">
        <v>627</v>
      </c>
      <c r="E161" s="51">
        <v>11</v>
      </c>
      <c r="F161" s="51">
        <v>768253</v>
      </c>
      <c r="G161" s="51">
        <v>768264</v>
      </c>
      <c r="H161" s="51">
        <v>12</v>
      </c>
      <c r="I161" s="51">
        <v>957337</v>
      </c>
      <c r="J161" s="51">
        <v>957349</v>
      </c>
    </row>
    <row r="162" spans="2:10" ht="30" x14ac:dyDescent="0.25">
      <c r="B162" s="16" t="s">
        <v>628</v>
      </c>
      <c r="C162" s="16" t="s">
        <v>629</v>
      </c>
      <c r="D162" s="19" t="s">
        <v>630</v>
      </c>
      <c r="E162" s="51">
        <v>3</v>
      </c>
      <c r="F162" s="51">
        <v>39737</v>
      </c>
      <c r="G162" s="51">
        <v>39740</v>
      </c>
      <c r="H162" s="51">
        <v>3</v>
      </c>
      <c r="I162" s="51">
        <v>60824</v>
      </c>
      <c r="J162" s="51">
        <v>60827</v>
      </c>
    </row>
    <row r="163" spans="2:10" ht="30" x14ac:dyDescent="0.25">
      <c r="B163" s="16" t="s">
        <v>631</v>
      </c>
      <c r="C163" s="16" t="s">
        <v>632</v>
      </c>
      <c r="D163" s="19" t="s">
        <v>633</v>
      </c>
      <c r="E163" s="51">
        <v>9</v>
      </c>
      <c r="F163" s="51">
        <v>184088</v>
      </c>
      <c r="G163" s="51">
        <v>184097</v>
      </c>
      <c r="H163" s="51">
        <v>10</v>
      </c>
      <c r="I163" s="51">
        <v>271523</v>
      </c>
      <c r="J163" s="51">
        <v>271533</v>
      </c>
    </row>
    <row r="164" spans="2:10" ht="30" x14ac:dyDescent="0.25">
      <c r="B164" s="16" t="s">
        <v>634</v>
      </c>
      <c r="C164" s="16" t="s">
        <v>635</v>
      </c>
      <c r="D164" s="19" t="s">
        <v>636</v>
      </c>
      <c r="E164" s="51">
        <v>15</v>
      </c>
      <c r="F164" s="51">
        <v>410826</v>
      </c>
      <c r="G164" s="51">
        <v>410841</v>
      </c>
      <c r="H164" s="51">
        <v>20</v>
      </c>
      <c r="I164" s="51">
        <v>739953</v>
      </c>
      <c r="J164" s="51">
        <v>739973</v>
      </c>
    </row>
    <row r="165" spans="2:10" x14ac:dyDescent="0.25">
      <c r="B165" s="16" t="s">
        <v>637</v>
      </c>
      <c r="C165" s="16" t="s">
        <v>638</v>
      </c>
      <c r="D165" s="19" t="s">
        <v>639</v>
      </c>
      <c r="E165" s="51">
        <v>7</v>
      </c>
      <c r="F165" s="51">
        <v>508656</v>
      </c>
      <c r="G165" s="51">
        <v>508663</v>
      </c>
      <c r="H165" s="51">
        <v>8</v>
      </c>
      <c r="I165" s="51">
        <v>1084563</v>
      </c>
      <c r="J165" s="51">
        <v>1084571</v>
      </c>
    </row>
    <row r="166" spans="2:10" x14ac:dyDescent="0.25">
      <c r="B166" s="16" t="s">
        <v>640</v>
      </c>
      <c r="C166" s="16" t="s">
        <v>641</v>
      </c>
      <c r="D166" s="19" t="s">
        <v>642</v>
      </c>
      <c r="E166" s="51">
        <v>4</v>
      </c>
      <c r="F166" s="51">
        <v>216301</v>
      </c>
      <c r="G166" s="51">
        <v>216305</v>
      </c>
      <c r="H166" s="51">
        <v>6</v>
      </c>
      <c r="I166" s="51">
        <v>319578</v>
      </c>
      <c r="J166" s="51">
        <v>319584</v>
      </c>
    </row>
    <row r="167" spans="2:10" x14ac:dyDescent="0.25">
      <c r="B167" s="16" t="s">
        <v>643</v>
      </c>
      <c r="C167" s="16" t="s">
        <v>644</v>
      </c>
      <c r="D167" s="19" t="s">
        <v>645</v>
      </c>
      <c r="E167" s="51">
        <v>8</v>
      </c>
      <c r="F167" s="51">
        <v>72924</v>
      </c>
      <c r="G167" s="51">
        <v>72932</v>
      </c>
      <c r="H167" s="51">
        <v>8</v>
      </c>
      <c r="I167" s="51">
        <v>85594</v>
      </c>
      <c r="J167" s="51">
        <v>85602</v>
      </c>
    </row>
    <row r="168" spans="2:10" ht="30" x14ac:dyDescent="0.25">
      <c r="B168" s="16" t="s">
        <v>646</v>
      </c>
      <c r="C168" s="16" t="s">
        <v>169</v>
      </c>
      <c r="D168" s="19" t="s">
        <v>647</v>
      </c>
      <c r="E168" s="51">
        <v>5</v>
      </c>
      <c r="F168" s="51">
        <v>260423</v>
      </c>
      <c r="G168" s="51">
        <v>260428</v>
      </c>
      <c r="H168" s="51">
        <v>5</v>
      </c>
      <c r="I168" s="51">
        <v>350189</v>
      </c>
      <c r="J168" s="51">
        <v>350194</v>
      </c>
    </row>
    <row r="169" spans="2:10" ht="45" x14ac:dyDescent="0.25">
      <c r="B169" s="16" t="s">
        <v>171</v>
      </c>
      <c r="C169" s="16" t="s">
        <v>648</v>
      </c>
      <c r="D169" s="19" t="s">
        <v>649</v>
      </c>
      <c r="E169" s="51">
        <v>11650</v>
      </c>
      <c r="F169" s="51">
        <v>13820</v>
      </c>
      <c r="G169" s="51">
        <v>25470</v>
      </c>
      <c r="H169" s="51">
        <v>15236</v>
      </c>
      <c r="I169" s="51">
        <v>17380</v>
      </c>
      <c r="J169" s="51">
        <v>32616</v>
      </c>
    </row>
    <row r="170" spans="2:10" ht="30" x14ac:dyDescent="0.25">
      <c r="B170" s="16" t="s">
        <v>650</v>
      </c>
      <c r="C170" s="16" t="s">
        <v>651</v>
      </c>
      <c r="D170" s="19" t="s">
        <v>652</v>
      </c>
      <c r="E170" s="51">
        <v>31163</v>
      </c>
      <c r="F170" s="51">
        <v>70020</v>
      </c>
      <c r="G170" s="51">
        <v>101183</v>
      </c>
      <c r="H170" s="51">
        <v>51242</v>
      </c>
      <c r="I170" s="51">
        <v>95425</v>
      </c>
      <c r="J170" s="51">
        <v>146667</v>
      </c>
    </row>
    <row r="171" spans="2:10" x14ac:dyDescent="0.25">
      <c r="B171" s="16" t="s">
        <v>653</v>
      </c>
      <c r="C171" s="16" t="s">
        <v>654</v>
      </c>
      <c r="D171" s="19" t="s">
        <v>655</v>
      </c>
      <c r="E171" s="51">
        <v>2087</v>
      </c>
      <c r="F171" s="51">
        <v>4284</v>
      </c>
      <c r="G171" s="51">
        <v>6371</v>
      </c>
      <c r="H171" s="51">
        <v>2372</v>
      </c>
      <c r="I171" s="51">
        <v>4567</v>
      </c>
      <c r="J171" s="51">
        <v>6939</v>
      </c>
    </row>
    <row r="172" spans="2:10" ht="30" x14ac:dyDescent="0.25">
      <c r="B172" s="16" t="s">
        <v>656</v>
      </c>
      <c r="C172" s="16" t="s">
        <v>657</v>
      </c>
      <c r="D172" s="19" t="s">
        <v>658</v>
      </c>
      <c r="E172" s="51">
        <v>32847</v>
      </c>
      <c r="F172" s="51">
        <v>33797</v>
      </c>
      <c r="G172" s="51">
        <v>66644</v>
      </c>
      <c r="H172" s="51">
        <v>63815</v>
      </c>
      <c r="I172" s="51">
        <v>57662</v>
      </c>
      <c r="J172" s="51">
        <v>121477</v>
      </c>
    </row>
    <row r="173" spans="2:10" x14ac:dyDescent="0.25">
      <c r="B173" s="16" t="s">
        <v>659</v>
      </c>
      <c r="C173" s="16" t="s">
        <v>660</v>
      </c>
      <c r="D173" s="19" t="s">
        <v>661</v>
      </c>
      <c r="E173" s="51">
        <v>17831</v>
      </c>
      <c r="F173" s="51">
        <v>13937</v>
      </c>
      <c r="G173" s="51">
        <v>31768</v>
      </c>
      <c r="H173" s="51">
        <v>21392</v>
      </c>
      <c r="I173" s="51">
        <v>16330</v>
      </c>
      <c r="J173" s="51">
        <v>37722</v>
      </c>
    </row>
    <row r="174" spans="2:10" ht="30" x14ac:dyDescent="0.25">
      <c r="B174" s="16" t="s">
        <v>662</v>
      </c>
      <c r="C174" s="16" t="s">
        <v>663</v>
      </c>
      <c r="D174" s="19" t="s">
        <v>664</v>
      </c>
      <c r="E174" s="51">
        <v>25764</v>
      </c>
      <c r="F174" s="51">
        <v>21365</v>
      </c>
      <c r="G174" s="51">
        <v>47129</v>
      </c>
      <c r="H174" s="51">
        <v>35038</v>
      </c>
      <c r="I174" s="51">
        <v>28557</v>
      </c>
      <c r="J174" s="51">
        <v>63595</v>
      </c>
    </row>
    <row r="175" spans="2:10" ht="30" x14ac:dyDescent="0.25">
      <c r="B175" s="16" t="s">
        <v>665</v>
      </c>
      <c r="C175" s="16" t="s">
        <v>666</v>
      </c>
      <c r="D175" s="19" t="s">
        <v>667</v>
      </c>
      <c r="E175" s="51">
        <v>17504</v>
      </c>
      <c r="F175" s="51">
        <v>20181</v>
      </c>
      <c r="G175" s="51">
        <v>37685</v>
      </c>
      <c r="H175" s="51">
        <v>22608</v>
      </c>
      <c r="I175" s="51">
        <v>24132</v>
      </c>
      <c r="J175" s="51">
        <v>46740</v>
      </c>
    </row>
    <row r="176" spans="2:10" ht="30" x14ac:dyDescent="0.25">
      <c r="B176" s="16" t="s">
        <v>668</v>
      </c>
      <c r="C176" s="16" t="s">
        <v>669</v>
      </c>
      <c r="D176" s="19" t="s">
        <v>670</v>
      </c>
      <c r="E176" s="51">
        <v>1677</v>
      </c>
      <c r="F176" s="51">
        <v>1385</v>
      </c>
      <c r="G176" s="51">
        <v>3062</v>
      </c>
      <c r="H176" s="51">
        <v>2148</v>
      </c>
      <c r="I176" s="51">
        <v>1728</v>
      </c>
      <c r="J176" s="51">
        <v>3876</v>
      </c>
    </row>
    <row r="177" spans="2:10" ht="30" x14ac:dyDescent="0.25">
      <c r="B177" s="16" t="s">
        <v>671</v>
      </c>
      <c r="C177" s="16" t="s">
        <v>672</v>
      </c>
      <c r="D177" s="19" t="s">
        <v>673</v>
      </c>
      <c r="E177" s="51">
        <v>13993</v>
      </c>
      <c r="F177" s="51">
        <v>17426</v>
      </c>
      <c r="G177" s="51">
        <v>31419</v>
      </c>
      <c r="H177" s="51">
        <v>15192</v>
      </c>
      <c r="I177" s="51">
        <v>18518</v>
      </c>
      <c r="J177" s="51">
        <v>33710</v>
      </c>
    </row>
    <row r="178" spans="2:10" ht="30" x14ac:dyDescent="0.25">
      <c r="B178" s="16" t="s">
        <v>674</v>
      </c>
      <c r="C178" s="16" t="s">
        <v>172</v>
      </c>
      <c r="D178" s="19" t="s">
        <v>675</v>
      </c>
      <c r="E178" s="51">
        <v>22922</v>
      </c>
      <c r="F178" s="51">
        <v>27870</v>
      </c>
      <c r="G178" s="51">
        <v>50792</v>
      </c>
      <c r="H178" s="51">
        <v>29480</v>
      </c>
      <c r="I178" s="51">
        <v>34238</v>
      </c>
      <c r="J178" s="51">
        <v>63718</v>
      </c>
    </row>
    <row r="179" spans="2:10" x14ac:dyDescent="0.25">
      <c r="B179" s="16" t="s">
        <v>173</v>
      </c>
      <c r="C179" s="16" t="s">
        <v>676</v>
      </c>
      <c r="D179" s="19" t="s">
        <v>677</v>
      </c>
      <c r="E179" s="51">
        <v>7776</v>
      </c>
      <c r="F179" s="51">
        <v>7556</v>
      </c>
      <c r="G179" s="51">
        <v>15332</v>
      </c>
      <c r="H179" s="51">
        <v>13392</v>
      </c>
      <c r="I179" s="51">
        <v>13311</v>
      </c>
      <c r="J179" s="51">
        <v>26703</v>
      </c>
    </row>
    <row r="180" spans="2:10" ht="30" x14ac:dyDescent="0.25">
      <c r="B180" s="16" t="s">
        <v>678</v>
      </c>
      <c r="C180" s="16" t="s">
        <v>679</v>
      </c>
      <c r="D180" s="19" t="s">
        <v>680</v>
      </c>
      <c r="E180" s="51">
        <v>6971</v>
      </c>
      <c r="F180" s="51">
        <v>7326</v>
      </c>
      <c r="G180" s="51">
        <v>14297</v>
      </c>
      <c r="H180" s="51">
        <v>9848</v>
      </c>
      <c r="I180" s="51">
        <v>10016</v>
      </c>
      <c r="J180" s="51">
        <v>19864</v>
      </c>
    </row>
    <row r="181" spans="2:10" x14ac:dyDescent="0.25">
      <c r="B181" s="16" t="s">
        <v>681</v>
      </c>
      <c r="C181" s="16" t="s">
        <v>682</v>
      </c>
      <c r="D181" s="19" t="s">
        <v>683</v>
      </c>
      <c r="E181" s="51">
        <v>30959</v>
      </c>
      <c r="F181" s="51">
        <v>28542</v>
      </c>
      <c r="G181" s="51">
        <v>59501</v>
      </c>
      <c r="H181" s="51">
        <v>53217</v>
      </c>
      <c r="I181" s="51">
        <v>48363</v>
      </c>
      <c r="J181" s="51">
        <v>101580</v>
      </c>
    </row>
    <row r="182" spans="2:10" x14ac:dyDescent="0.25">
      <c r="B182" s="16" t="s">
        <v>684</v>
      </c>
      <c r="C182" s="16" t="s">
        <v>685</v>
      </c>
      <c r="D182" s="19" t="s">
        <v>686</v>
      </c>
      <c r="E182" s="51">
        <v>2716</v>
      </c>
      <c r="F182" s="51">
        <v>2463</v>
      </c>
      <c r="G182" s="51">
        <v>5179</v>
      </c>
      <c r="H182" s="51">
        <v>4122</v>
      </c>
      <c r="I182" s="51">
        <v>3650</v>
      </c>
      <c r="J182" s="51">
        <v>7772</v>
      </c>
    </row>
    <row r="183" spans="2:10" x14ac:dyDescent="0.25">
      <c r="B183" s="16" t="s">
        <v>687</v>
      </c>
      <c r="C183" s="16" t="s">
        <v>688</v>
      </c>
      <c r="D183" s="19" t="s">
        <v>689</v>
      </c>
      <c r="E183" s="51">
        <v>2504</v>
      </c>
      <c r="F183" s="51">
        <v>1873</v>
      </c>
      <c r="G183" s="51">
        <v>4377</v>
      </c>
      <c r="H183" s="51">
        <v>4440</v>
      </c>
      <c r="I183" s="51">
        <v>3137</v>
      </c>
      <c r="J183" s="51">
        <v>7577</v>
      </c>
    </row>
    <row r="184" spans="2:10" x14ac:dyDescent="0.25">
      <c r="B184" s="16" t="s">
        <v>690</v>
      </c>
      <c r="C184" s="16" t="s">
        <v>691</v>
      </c>
      <c r="D184" s="19" t="s">
        <v>692</v>
      </c>
      <c r="E184" s="51">
        <v>10295</v>
      </c>
      <c r="F184" s="51">
        <v>12051</v>
      </c>
      <c r="G184" s="51">
        <v>22346</v>
      </c>
      <c r="H184" s="51">
        <v>13791</v>
      </c>
      <c r="I184" s="51">
        <v>14865</v>
      </c>
      <c r="J184" s="51">
        <v>28656</v>
      </c>
    </row>
    <row r="185" spans="2:10" x14ac:dyDescent="0.25">
      <c r="B185" s="16" t="s">
        <v>693</v>
      </c>
      <c r="C185" s="16" t="s">
        <v>694</v>
      </c>
      <c r="D185" s="19" t="s">
        <v>695</v>
      </c>
      <c r="E185" s="51">
        <v>20704</v>
      </c>
      <c r="F185" s="51">
        <v>12603</v>
      </c>
      <c r="G185" s="51">
        <v>33307</v>
      </c>
      <c r="H185" s="51">
        <v>28810</v>
      </c>
      <c r="I185" s="51">
        <v>13991</v>
      </c>
      <c r="J185" s="51">
        <v>42801</v>
      </c>
    </row>
    <row r="186" spans="2:10" x14ac:dyDescent="0.25">
      <c r="B186" s="16" t="s">
        <v>696</v>
      </c>
      <c r="C186" s="16" t="s">
        <v>697</v>
      </c>
      <c r="D186" s="19" t="s">
        <v>698</v>
      </c>
      <c r="E186" s="51">
        <v>17870</v>
      </c>
      <c r="F186" s="51">
        <v>15259</v>
      </c>
      <c r="G186" s="51">
        <v>33129</v>
      </c>
      <c r="H186" s="51">
        <v>27751</v>
      </c>
      <c r="I186" s="51">
        <v>22243</v>
      </c>
      <c r="J186" s="51">
        <v>49994</v>
      </c>
    </row>
    <row r="187" spans="2:10" ht="30" x14ac:dyDescent="0.25">
      <c r="B187" s="16" t="s">
        <v>699</v>
      </c>
      <c r="C187" s="16" t="s">
        <v>700</v>
      </c>
      <c r="D187" s="19" t="s">
        <v>701</v>
      </c>
      <c r="E187" s="51">
        <v>19900</v>
      </c>
      <c r="F187" s="51">
        <v>30059</v>
      </c>
      <c r="G187" s="51">
        <v>49959</v>
      </c>
      <c r="H187" s="51">
        <v>29345</v>
      </c>
      <c r="I187" s="51">
        <v>39343</v>
      </c>
      <c r="J187" s="51">
        <v>68688</v>
      </c>
    </row>
    <row r="188" spans="2:10" x14ac:dyDescent="0.25">
      <c r="B188" s="16" t="s">
        <v>702</v>
      </c>
      <c r="C188" s="16" t="s">
        <v>703</v>
      </c>
      <c r="D188" s="19" t="s">
        <v>704</v>
      </c>
      <c r="E188" s="51">
        <v>9340</v>
      </c>
      <c r="F188" s="51">
        <v>12631</v>
      </c>
      <c r="G188" s="51">
        <v>21971</v>
      </c>
      <c r="H188" s="51">
        <v>13940</v>
      </c>
      <c r="I188" s="51">
        <v>18063</v>
      </c>
      <c r="J188" s="51">
        <v>32003</v>
      </c>
    </row>
    <row r="189" spans="2:10" x14ac:dyDescent="0.25">
      <c r="B189" s="16" t="s">
        <v>705</v>
      </c>
      <c r="C189" s="16" t="s">
        <v>174</v>
      </c>
      <c r="D189" s="19" t="s">
        <v>706</v>
      </c>
      <c r="E189" s="51">
        <v>7052</v>
      </c>
      <c r="F189" s="51">
        <v>6070</v>
      </c>
      <c r="G189" s="51">
        <v>13122</v>
      </c>
      <c r="H189" s="51">
        <v>11277</v>
      </c>
      <c r="I189" s="51">
        <v>9454</v>
      </c>
      <c r="J189" s="51">
        <v>20731</v>
      </c>
    </row>
    <row r="190" spans="2:10" ht="30" x14ac:dyDescent="0.25">
      <c r="B190" s="16" t="s">
        <v>175</v>
      </c>
      <c r="C190" s="16" t="s">
        <v>707</v>
      </c>
      <c r="D190" s="19" t="s">
        <v>708</v>
      </c>
      <c r="E190" s="51">
        <v>439515</v>
      </c>
      <c r="F190" s="51">
        <v>450555</v>
      </c>
      <c r="G190" s="51">
        <v>890070</v>
      </c>
      <c r="H190" s="51">
        <v>543962</v>
      </c>
      <c r="I190" s="51">
        <v>552410</v>
      </c>
      <c r="J190" s="51">
        <v>1096372</v>
      </c>
    </row>
    <row r="191" spans="2:10" ht="30" x14ac:dyDescent="0.25">
      <c r="B191" s="16" t="s">
        <v>709</v>
      </c>
      <c r="C191" s="16" t="s">
        <v>710</v>
      </c>
      <c r="D191" s="19" t="s">
        <v>711</v>
      </c>
      <c r="E191" s="51">
        <v>652535</v>
      </c>
      <c r="F191" s="51">
        <v>986646</v>
      </c>
      <c r="G191" s="51">
        <v>1639181</v>
      </c>
      <c r="H191" s="51">
        <v>984852</v>
      </c>
      <c r="I191" s="51">
        <v>1386907</v>
      </c>
      <c r="J191" s="51">
        <v>2371759</v>
      </c>
    </row>
    <row r="192" spans="2:10" x14ac:dyDescent="0.25">
      <c r="B192" s="16" t="s">
        <v>712</v>
      </c>
      <c r="C192" s="16" t="s">
        <v>713</v>
      </c>
      <c r="D192" s="19" t="s">
        <v>714</v>
      </c>
      <c r="E192" s="51">
        <v>111740</v>
      </c>
      <c r="F192" s="51">
        <v>140240</v>
      </c>
      <c r="G192" s="51">
        <v>251980</v>
      </c>
      <c r="H192" s="51">
        <v>127121</v>
      </c>
      <c r="I192" s="51">
        <v>159732</v>
      </c>
      <c r="J192" s="51">
        <v>286853</v>
      </c>
    </row>
    <row r="193" spans="2:10" ht="30" x14ac:dyDescent="0.25">
      <c r="B193" s="16" t="s">
        <v>715</v>
      </c>
      <c r="C193" s="16" t="s">
        <v>716</v>
      </c>
      <c r="D193" s="19" t="s">
        <v>717</v>
      </c>
      <c r="E193" s="51">
        <v>320267</v>
      </c>
      <c r="F193" s="51">
        <v>456163</v>
      </c>
      <c r="G193" s="51">
        <v>776430</v>
      </c>
      <c r="H193" s="51">
        <v>462165</v>
      </c>
      <c r="I193" s="51">
        <v>659323</v>
      </c>
      <c r="J193" s="51">
        <v>1121488</v>
      </c>
    </row>
    <row r="194" spans="2:10" x14ac:dyDescent="0.25">
      <c r="B194" s="16" t="s">
        <v>718</v>
      </c>
      <c r="C194" s="16" t="s">
        <v>719</v>
      </c>
      <c r="D194" s="19" t="s">
        <v>720</v>
      </c>
      <c r="E194" s="51">
        <v>342850</v>
      </c>
      <c r="F194" s="51">
        <v>366302</v>
      </c>
      <c r="G194" s="51">
        <v>709152</v>
      </c>
      <c r="H194" s="51">
        <v>478849</v>
      </c>
      <c r="I194" s="51">
        <v>470540</v>
      </c>
      <c r="J194" s="51">
        <v>949389</v>
      </c>
    </row>
    <row r="195" spans="2:10" ht="30" x14ac:dyDescent="0.25">
      <c r="B195" s="16" t="s">
        <v>721</v>
      </c>
      <c r="C195" s="16" t="s">
        <v>722</v>
      </c>
      <c r="D195" s="19" t="s">
        <v>723</v>
      </c>
      <c r="E195" s="51">
        <v>295017</v>
      </c>
      <c r="F195" s="51">
        <v>392983</v>
      </c>
      <c r="G195" s="51">
        <v>688000</v>
      </c>
      <c r="H195" s="51">
        <v>365020</v>
      </c>
      <c r="I195" s="51">
        <v>474967</v>
      </c>
      <c r="J195" s="51">
        <v>839987</v>
      </c>
    </row>
    <row r="196" spans="2:10" x14ac:dyDescent="0.25">
      <c r="B196" s="16" t="s">
        <v>724</v>
      </c>
      <c r="C196" s="16" t="s">
        <v>725</v>
      </c>
      <c r="D196" s="19" t="s">
        <v>726</v>
      </c>
      <c r="E196" s="51">
        <v>148147</v>
      </c>
      <c r="F196" s="51">
        <v>149382</v>
      </c>
      <c r="G196" s="51">
        <v>297529</v>
      </c>
      <c r="H196" s="51">
        <v>210064</v>
      </c>
      <c r="I196" s="51">
        <v>206784</v>
      </c>
      <c r="J196" s="51">
        <v>416848</v>
      </c>
    </row>
    <row r="197" spans="2:10" x14ac:dyDescent="0.25">
      <c r="B197" s="16" t="s">
        <v>727</v>
      </c>
      <c r="C197" s="16" t="s">
        <v>728</v>
      </c>
      <c r="D197" s="19" t="s">
        <v>729</v>
      </c>
      <c r="E197" s="51">
        <v>821763</v>
      </c>
      <c r="F197" s="51">
        <v>996777</v>
      </c>
      <c r="G197" s="51">
        <v>1818540</v>
      </c>
      <c r="H197" s="51">
        <v>1266596</v>
      </c>
      <c r="I197" s="51">
        <v>1478452</v>
      </c>
      <c r="J197" s="51">
        <v>2745048</v>
      </c>
    </row>
    <row r="198" spans="2:10" ht="30" x14ac:dyDescent="0.25">
      <c r="B198" s="16" t="s">
        <v>730</v>
      </c>
      <c r="C198" s="16" t="s">
        <v>731</v>
      </c>
      <c r="D198" s="19" t="s">
        <v>732</v>
      </c>
      <c r="E198" s="51">
        <v>84382</v>
      </c>
      <c r="F198" s="51">
        <v>76291</v>
      </c>
      <c r="G198" s="51">
        <v>160673</v>
      </c>
      <c r="H198" s="51">
        <v>94709</v>
      </c>
      <c r="I198" s="51">
        <v>85515</v>
      </c>
      <c r="J198" s="51">
        <v>180224</v>
      </c>
    </row>
    <row r="199" spans="2:10" ht="30" x14ac:dyDescent="0.25">
      <c r="B199" s="16" t="s">
        <v>733</v>
      </c>
      <c r="C199" s="16" t="s">
        <v>734</v>
      </c>
      <c r="D199" s="19" t="s">
        <v>735</v>
      </c>
      <c r="E199" s="51">
        <v>15542</v>
      </c>
      <c r="F199" s="51">
        <v>17905</v>
      </c>
      <c r="G199" s="51">
        <v>33447</v>
      </c>
      <c r="H199" s="51">
        <v>16749</v>
      </c>
      <c r="I199" s="51">
        <v>19172</v>
      </c>
      <c r="J199" s="51">
        <v>35921</v>
      </c>
    </row>
    <row r="200" spans="2:10" ht="45" x14ac:dyDescent="0.25">
      <c r="B200" s="16" t="s">
        <v>736</v>
      </c>
      <c r="C200" s="16" t="s">
        <v>737</v>
      </c>
      <c r="D200" s="19" t="s">
        <v>738</v>
      </c>
      <c r="E200" s="51">
        <v>12646</v>
      </c>
      <c r="F200" s="51">
        <v>24500</v>
      </c>
      <c r="G200" s="51">
        <v>37146</v>
      </c>
      <c r="H200" s="51">
        <v>14318</v>
      </c>
      <c r="I200" s="51">
        <v>26840</v>
      </c>
      <c r="J200" s="51">
        <v>41158</v>
      </c>
    </row>
    <row r="201" spans="2:10" ht="30" x14ac:dyDescent="0.25">
      <c r="B201" s="16" t="s">
        <v>739</v>
      </c>
      <c r="C201" s="16" t="s">
        <v>740</v>
      </c>
      <c r="D201" s="19" t="s">
        <v>741</v>
      </c>
      <c r="E201" s="51">
        <v>59620</v>
      </c>
      <c r="F201" s="51">
        <v>62855</v>
      </c>
      <c r="G201" s="51">
        <v>122475</v>
      </c>
      <c r="H201" s="51">
        <v>66339</v>
      </c>
      <c r="I201" s="51">
        <v>69230</v>
      </c>
      <c r="J201" s="51">
        <v>135569</v>
      </c>
    </row>
    <row r="202" spans="2:10" x14ac:dyDescent="0.25">
      <c r="B202" s="16" t="s">
        <v>742</v>
      </c>
      <c r="C202" s="16" t="s">
        <v>176</v>
      </c>
      <c r="D202" s="19" t="s">
        <v>743</v>
      </c>
      <c r="E202" s="51">
        <v>3107</v>
      </c>
      <c r="F202" s="51">
        <v>2965</v>
      </c>
      <c r="G202" s="51">
        <v>6072</v>
      </c>
      <c r="H202" s="51">
        <v>3116</v>
      </c>
      <c r="I202" s="51">
        <v>2972</v>
      </c>
      <c r="J202" s="51">
        <v>6088</v>
      </c>
    </row>
    <row r="203" spans="2:10" x14ac:dyDescent="0.25">
      <c r="B203" s="16" t="s">
        <v>177</v>
      </c>
      <c r="C203" s="16" t="s">
        <v>744</v>
      </c>
      <c r="D203" s="19" t="s">
        <v>745</v>
      </c>
      <c r="E203" s="51">
        <v>234285</v>
      </c>
      <c r="F203" s="51">
        <v>235194</v>
      </c>
      <c r="G203" s="51">
        <v>469479</v>
      </c>
      <c r="H203" s="51">
        <v>488518</v>
      </c>
      <c r="I203" s="51">
        <v>446549</v>
      </c>
      <c r="J203" s="51">
        <v>935067</v>
      </c>
    </row>
    <row r="204" spans="2:10" x14ac:dyDescent="0.25">
      <c r="B204" s="16" t="s">
        <v>746</v>
      </c>
      <c r="C204" s="16" t="s">
        <v>747</v>
      </c>
      <c r="D204" s="19" t="s">
        <v>748</v>
      </c>
      <c r="E204" s="51">
        <v>26819</v>
      </c>
      <c r="F204" s="51">
        <v>30941</v>
      </c>
      <c r="G204" s="51">
        <v>57760</v>
      </c>
      <c r="H204" s="51">
        <v>38442</v>
      </c>
      <c r="I204" s="51">
        <v>40250</v>
      </c>
      <c r="J204" s="51">
        <v>78692</v>
      </c>
    </row>
    <row r="205" spans="2:10" x14ac:dyDescent="0.25">
      <c r="B205" s="16" t="s">
        <v>749</v>
      </c>
      <c r="C205" s="16" t="s">
        <v>750</v>
      </c>
      <c r="D205" s="19" t="s">
        <v>751</v>
      </c>
      <c r="E205" s="51">
        <v>86153</v>
      </c>
      <c r="F205" s="51">
        <v>93430</v>
      </c>
      <c r="G205" s="51">
        <v>179583</v>
      </c>
      <c r="H205" s="51">
        <v>146027</v>
      </c>
      <c r="I205" s="51">
        <v>144419</v>
      </c>
      <c r="J205" s="51">
        <v>290446</v>
      </c>
    </row>
    <row r="206" spans="2:10" ht="30" x14ac:dyDescent="0.25">
      <c r="B206" s="16" t="s">
        <v>752</v>
      </c>
      <c r="C206" s="16" t="s">
        <v>753</v>
      </c>
      <c r="D206" s="19" t="s">
        <v>754</v>
      </c>
      <c r="E206" s="51">
        <v>83442</v>
      </c>
      <c r="F206" s="51">
        <v>136470</v>
      </c>
      <c r="G206" s="51">
        <v>219912</v>
      </c>
      <c r="H206" s="51">
        <v>134773</v>
      </c>
      <c r="I206" s="51">
        <v>229809</v>
      </c>
      <c r="J206" s="51">
        <v>364582</v>
      </c>
    </row>
    <row r="207" spans="2:10" x14ac:dyDescent="0.25">
      <c r="B207" s="16" t="s">
        <v>755</v>
      </c>
      <c r="C207" s="16" t="s">
        <v>756</v>
      </c>
      <c r="D207" s="19" t="s">
        <v>757</v>
      </c>
      <c r="E207" s="51">
        <v>85888</v>
      </c>
      <c r="F207" s="51">
        <v>104883</v>
      </c>
      <c r="G207" s="51">
        <v>190771</v>
      </c>
      <c r="H207" s="51">
        <v>149055</v>
      </c>
      <c r="I207" s="51">
        <v>189675</v>
      </c>
      <c r="J207" s="51">
        <v>338730</v>
      </c>
    </row>
    <row r="208" spans="2:10" x14ac:dyDescent="0.25">
      <c r="B208" s="16" t="s">
        <v>758</v>
      </c>
      <c r="C208" s="16" t="s">
        <v>759</v>
      </c>
      <c r="D208" s="19" t="s">
        <v>760</v>
      </c>
      <c r="E208" s="51">
        <v>74680</v>
      </c>
      <c r="F208" s="51">
        <v>126368</v>
      </c>
      <c r="G208" s="51">
        <v>201048</v>
      </c>
      <c r="H208" s="51">
        <v>127001</v>
      </c>
      <c r="I208" s="51">
        <v>227871</v>
      </c>
      <c r="J208" s="51">
        <v>354872</v>
      </c>
    </row>
    <row r="209" spans="2:10" x14ac:dyDescent="0.25">
      <c r="B209" s="16" t="s">
        <v>761</v>
      </c>
      <c r="C209" s="16" t="s">
        <v>762</v>
      </c>
      <c r="D209" s="19" t="s">
        <v>763</v>
      </c>
      <c r="E209" s="51">
        <v>86353</v>
      </c>
      <c r="F209" s="51">
        <v>53246</v>
      </c>
      <c r="G209" s="51">
        <v>139599</v>
      </c>
      <c r="H209" s="51">
        <v>150810</v>
      </c>
      <c r="I209" s="51">
        <v>79236</v>
      </c>
      <c r="J209" s="51">
        <v>230046</v>
      </c>
    </row>
    <row r="210" spans="2:10" x14ac:dyDescent="0.25">
      <c r="B210" s="16" t="s">
        <v>764</v>
      </c>
      <c r="C210" s="16" t="s">
        <v>765</v>
      </c>
      <c r="D210" s="19" t="s">
        <v>766</v>
      </c>
      <c r="E210" s="51">
        <v>74352</v>
      </c>
      <c r="F210" s="51">
        <v>143907</v>
      </c>
      <c r="G210" s="51">
        <v>218259</v>
      </c>
      <c r="H210" s="51">
        <v>127346</v>
      </c>
      <c r="I210" s="51">
        <v>259056</v>
      </c>
      <c r="J210" s="51">
        <v>386402</v>
      </c>
    </row>
    <row r="211" spans="2:10" x14ac:dyDescent="0.25">
      <c r="B211" s="16" t="s">
        <v>767</v>
      </c>
      <c r="C211" s="16" t="s">
        <v>768</v>
      </c>
      <c r="D211" s="19" t="s">
        <v>769</v>
      </c>
      <c r="E211" s="51">
        <v>130228</v>
      </c>
      <c r="F211" s="51">
        <v>147874</v>
      </c>
      <c r="G211" s="51">
        <v>278102</v>
      </c>
      <c r="H211" s="51">
        <v>213275</v>
      </c>
      <c r="I211" s="51">
        <v>243611</v>
      </c>
      <c r="J211" s="51">
        <v>456886</v>
      </c>
    </row>
    <row r="212" spans="2:10" x14ac:dyDescent="0.25">
      <c r="B212" s="16" t="s">
        <v>770</v>
      </c>
      <c r="C212" s="16" t="s">
        <v>771</v>
      </c>
      <c r="D212" s="19" t="s">
        <v>772</v>
      </c>
      <c r="E212" s="51">
        <v>40426</v>
      </c>
      <c r="F212" s="51">
        <v>44861</v>
      </c>
      <c r="G212" s="51">
        <v>85287</v>
      </c>
      <c r="H212" s="51">
        <v>63867</v>
      </c>
      <c r="I212" s="51">
        <v>66516</v>
      </c>
      <c r="J212" s="51">
        <v>130383</v>
      </c>
    </row>
    <row r="213" spans="2:10" x14ac:dyDescent="0.25">
      <c r="B213" s="16" t="s">
        <v>773</v>
      </c>
      <c r="C213" s="16" t="s">
        <v>774</v>
      </c>
      <c r="D213" s="19" t="s">
        <v>775</v>
      </c>
      <c r="E213" s="51">
        <v>4385</v>
      </c>
      <c r="F213" s="51">
        <v>3851</v>
      </c>
      <c r="G213" s="51">
        <v>8236</v>
      </c>
      <c r="H213" s="51">
        <v>4681</v>
      </c>
      <c r="I213" s="51">
        <v>4061</v>
      </c>
      <c r="J213" s="51">
        <v>8742</v>
      </c>
    </row>
    <row r="214" spans="2:10" ht="30" x14ac:dyDescent="0.25">
      <c r="B214" s="16" t="s">
        <v>776</v>
      </c>
      <c r="C214" s="16" t="s">
        <v>777</v>
      </c>
      <c r="D214" s="19" t="s">
        <v>778</v>
      </c>
      <c r="E214" s="51">
        <v>12687</v>
      </c>
      <c r="F214" s="51">
        <v>14344</v>
      </c>
      <c r="G214" s="51">
        <v>27031</v>
      </c>
      <c r="H214" s="51">
        <v>13387</v>
      </c>
      <c r="I214" s="51">
        <v>15068</v>
      </c>
      <c r="J214" s="51">
        <v>28455</v>
      </c>
    </row>
    <row r="215" spans="2:10" ht="30" x14ac:dyDescent="0.25">
      <c r="B215" s="16" t="s">
        <v>779</v>
      </c>
      <c r="C215" s="16" t="s">
        <v>780</v>
      </c>
      <c r="D215" s="19" t="s">
        <v>781</v>
      </c>
      <c r="E215" s="51">
        <v>15772</v>
      </c>
      <c r="F215" s="51">
        <v>12113</v>
      </c>
      <c r="G215" s="51">
        <v>27885</v>
      </c>
      <c r="H215" s="51">
        <v>17584</v>
      </c>
      <c r="I215" s="51">
        <v>14005</v>
      </c>
      <c r="J215" s="51">
        <v>31589</v>
      </c>
    </row>
    <row r="216" spans="2:10" ht="30" x14ac:dyDescent="0.25">
      <c r="B216" s="16" t="s">
        <v>782</v>
      </c>
      <c r="C216" s="16" t="s">
        <v>783</v>
      </c>
      <c r="D216" s="19" t="s">
        <v>784</v>
      </c>
      <c r="E216" s="51">
        <v>8359</v>
      </c>
      <c r="F216" s="51">
        <v>7280</v>
      </c>
      <c r="G216" s="51">
        <v>15639</v>
      </c>
      <c r="H216" s="51">
        <v>19626</v>
      </c>
      <c r="I216" s="51">
        <v>15475</v>
      </c>
      <c r="J216" s="51">
        <v>35101</v>
      </c>
    </row>
    <row r="217" spans="2:10" ht="30" x14ac:dyDescent="0.25">
      <c r="B217" s="16" t="s">
        <v>785</v>
      </c>
      <c r="C217" s="16" t="s">
        <v>786</v>
      </c>
      <c r="D217" s="19" t="s">
        <v>787</v>
      </c>
      <c r="E217" s="51">
        <v>1057</v>
      </c>
      <c r="F217" s="51">
        <v>660</v>
      </c>
      <c r="G217" s="51">
        <v>1717</v>
      </c>
      <c r="H217" s="51">
        <v>1417</v>
      </c>
      <c r="I217" s="51">
        <v>839</v>
      </c>
      <c r="J217" s="51">
        <v>2256</v>
      </c>
    </row>
    <row r="218" spans="2:10" ht="30" x14ac:dyDescent="0.25">
      <c r="B218" s="16" t="s">
        <v>788</v>
      </c>
      <c r="C218" s="16" t="s">
        <v>789</v>
      </c>
      <c r="D218" s="19" t="s">
        <v>790</v>
      </c>
      <c r="E218" s="51">
        <v>7989</v>
      </c>
      <c r="F218" s="51">
        <v>6912</v>
      </c>
      <c r="G218" s="51">
        <v>14901</v>
      </c>
      <c r="H218" s="51">
        <v>9573</v>
      </c>
      <c r="I218" s="51">
        <v>8263</v>
      </c>
      <c r="J218" s="51">
        <v>17836</v>
      </c>
    </row>
    <row r="219" spans="2:10" x14ac:dyDescent="0.25">
      <c r="B219" s="16" t="s">
        <v>791</v>
      </c>
      <c r="C219" s="16" t="s">
        <v>792</v>
      </c>
      <c r="D219" s="19" t="s">
        <v>793</v>
      </c>
      <c r="E219" s="51">
        <v>196</v>
      </c>
      <c r="F219" s="51">
        <v>146</v>
      </c>
      <c r="G219" s="51">
        <v>342</v>
      </c>
      <c r="H219" s="51">
        <v>309</v>
      </c>
      <c r="I219" s="51">
        <v>181</v>
      </c>
      <c r="J219" s="51">
        <v>490</v>
      </c>
    </row>
    <row r="220" spans="2:10" ht="30" x14ac:dyDescent="0.25">
      <c r="B220" s="16" t="s">
        <v>794</v>
      </c>
      <c r="C220" s="16" t="s">
        <v>795</v>
      </c>
      <c r="D220" s="19" t="s">
        <v>796</v>
      </c>
      <c r="E220" s="51">
        <v>23116</v>
      </c>
      <c r="F220" s="51">
        <v>33901</v>
      </c>
      <c r="G220" s="51">
        <v>57017</v>
      </c>
      <c r="H220" s="51">
        <v>27754</v>
      </c>
      <c r="I220" s="51">
        <v>41961</v>
      </c>
      <c r="J220" s="51">
        <v>69715</v>
      </c>
    </row>
    <row r="221" spans="2:10" ht="30" x14ac:dyDescent="0.25">
      <c r="B221" s="16" t="s">
        <v>797</v>
      </c>
      <c r="C221" s="16" t="s">
        <v>798</v>
      </c>
      <c r="D221" s="19" t="s">
        <v>799</v>
      </c>
      <c r="E221" s="51">
        <v>14652</v>
      </c>
      <c r="F221" s="51">
        <v>12457</v>
      </c>
      <c r="G221" s="51">
        <v>27109</v>
      </c>
      <c r="H221" s="51">
        <v>15792</v>
      </c>
      <c r="I221" s="51">
        <v>13286</v>
      </c>
      <c r="J221" s="51">
        <v>29078</v>
      </c>
    </row>
    <row r="222" spans="2:10" ht="30" x14ac:dyDescent="0.25">
      <c r="B222" s="16" t="s">
        <v>800</v>
      </c>
      <c r="C222" s="16" t="s">
        <v>801</v>
      </c>
      <c r="D222" s="19" t="s">
        <v>802</v>
      </c>
      <c r="E222" s="51">
        <v>42822</v>
      </c>
      <c r="F222" s="51">
        <v>59074</v>
      </c>
      <c r="G222" s="51">
        <v>101896</v>
      </c>
      <c r="H222" s="51">
        <v>47702</v>
      </c>
      <c r="I222" s="51">
        <v>65269</v>
      </c>
      <c r="J222" s="51">
        <v>112971</v>
      </c>
    </row>
    <row r="223" spans="2:10" x14ac:dyDescent="0.25">
      <c r="B223" s="16" t="s">
        <v>803</v>
      </c>
      <c r="C223" s="16" t="s">
        <v>803</v>
      </c>
      <c r="D223" s="19" t="s">
        <v>804</v>
      </c>
      <c r="E223" s="51">
        <v>13893</v>
      </c>
      <c r="F223" s="51">
        <v>11227</v>
      </c>
      <c r="G223" s="51">
        <v>25120</v>
      </c>
      <c r="H223" s="51">
        <v>15349</v>
      </c>
      <c r="I223" s="51">
        <v>12184</v>
      </c>
      <c r="J223" s="51">
        <v>27533</v>
      </c>
    </row>
    <row r="224" spans="2:10" ht="30" x14ac:dyDescent="0.25">
      <c r="B224" s="16" t="s">
        <v>805</v>
      </c>
      <c r="C224" s="16" t="s">
        <v>806</v>
      </c>
      <c r="D224" s="19" t="s">
        <v>807</v>
      </c>
      <c r="E224" s="51">
        <v>411586</v>
      </c>
      <c r="F224" s="51">
        <v>422859</v>
      </c>
      <c r="G224" s="51">
        <v>834445</v>
      </c>
      <c r="H224" s="51">
        <v>616299</v>
      </c>
      <c r="I224" s="51">
        <v>611355</v>
      </c>
      <c r="J224" s="51">
        <v>1227654</v>
      </c>
    </row>
    <row r="225" spans="2:10" ht="30" x14ac:dyDescent="0.25">
      <c r="B225" s="16" t="s">
        <v>808</v>
      </c>
      <c r="C225" s="16" t="s">
        <v>808</v>
      </c>
      <c r="D225" s="19" t="s">
        <v>809</v>
      </c>
      <c r="E225" s="51">
        <v>14605</v>
      </c>
      <c r="F225" s="51">
        <v>12643</v>
      </c>
      <c r="G225" s="51">
        <v>27248</v>
      </c>
      <c r="H225" s="51">
        <v>16018</v>
      </c>
      <c r="I225" s="51">
        <v>13921</v>
      </c>
      <c r="J225" s="51">
        <v>29939</v>
      </c>
    </row>
    <row r="226" spans="2:10" ht="30" x14ac:dyDescent="0.25">
      <c r="B226" s="16" t="s">
        <v>810</v>
      </c>
      <c r="C226" s="16" t="s">
        <v>178</v>
      </c>
      <c r="D226" s="19" t="s">
        <v>811</v>
      </c>
      <c r="E226" s="51">
        <v>17887</v>
      </c>
      <c r="F226" s="51">
        <v>14344</v>
      </c>
      <c r="G226" s="51">
        <v>32231</v>
      </c>
      <c r="H226" s="51">
        <v>21192</v>
      </c>
      <c r="I226" s="51">
        <v>16331</v>
      </c>
      <c r="J226" s="51">
        <v>37523</v>
      </c>
    </row>
    <row r="227" spans="2:10" x14ac:dyDescent="0.25">
      <c r="B227" s="16" t="s">
        <v>179</v>
      </c>
      <c r="C227" s="16" t="s">
        <v>827</v>
      </c>
      <c r="D227" s="19" t="s">
        <v>828</v>
      </c>
      <c r="E227" s="51">
        <v>44785</v>
      </c>
      <c r="F227" s="51">
        <v>39644</v>
      </c>
      <c r="G227" s="51">
        <v>84429</v>
      </c>
      <c r="H227" s="51">
        <v>45801</v>
      </c>
      <c r="I227" s="51">
        <v>40552</v>
      </c>
      <c r="J227" s="51">
        <v>86353</v>
      </c>
    </row>
    <row r="228" spans="2:10" x14ac:dyDescent="0.25">
      <c r="B228" s="16" t="s">
        <v>829</v>
      </c>
      <c r="C228" s="16" t="s">
        <v>830</v>
      </c>
      <c r="D228" s="19" t="s">
        <v>831</v>
      </c>
      <c r="E228" s="51">
        <v>3367</v>
      </c>
      <c r="F228" s="51">
        <v>6660</v>
      </c>
      <c r="G228" s="51">
        <v>10027</v>
      </c>
      <c r="H228" s="51">
        <v>3763</v>
      </c>
      <c r="I228" s="51">
        <v>8111</v>
      </c>
      <c r="J228" s="51">
        <v>11874</v>
      </c>
    </row>
    <row r="229" spans="2:10" x14ac:dyDescent="0.25">
      <c r="B229" s="16" t="s">
        <v>832</v>
      </c>
      <c r="C229" s="16" t="s">
        <v>833</v>
      </c>
      <c r="D229" s="19" t="s">
        <v>834</v>
      </c>
      <c r="E229" s="51">
        <v>4179</v>
      </c>
      <c r="F229" s="51">
        <v>1540</v>
      </c>
      <c r="G229" s="51">
        <v>5719</v>
      </c>
      <c r="H229" s="51">
        <v>4242</v>
      </c>
      <c r="I229" s="51">
        <v>1569</v>
      </c>
      <c r="J229" s="51">
        <v>5811</v>
      </c>
    </row>
    <row r="230" spans="2:10" x14ac:dyDescent="0.25">
      <c r="B230" s="16" t="s">
        <v>835</v>
      </c>
      <c r="C230" s="16" t="s">
        <v>836</v>
      </c>
      <c r="D230" s="19" t="s">
        <v>837</v>
      </c>
      <c r="E230" s="51">
        <v>137</v>
      </c>
      <c r="F230" s="51">
        <v>81</v>
      </c>
      <c r="G230" s="51">
        <v>218</v>
      </c>
      <c r="H230" s="51">
        <v>143</v>
      </c>
      <c r="I230" s="51">
        <v>81</v>
      </c>
      <c r="J230" s="51">
        <v>224</v>
      </c>
    </row>
    <row r="231" spans="2:10" x14ac:dyDescent="0.25">
      <c r="B231" s="16" t="s">
        <v>838</v>
      </c>
      <c r="C231" s="16" t="s">
        <v>839</v>
      </c>
      <c r="D231" s="19" t="s">
        <v>840</v>
      </c>
      <c r="E231" s="51">
        <v>166</v>
      </c>
      <c r="F231" s="51">
        <v>20</v>
      </c>
      <c r="G231" s="51">
        <v>186</v>
      </c>
      <c r="H231" s="51">
        <v>197</v>
      </c>
      <c r="I231" s="51">
        <v>24</v>
      </c>
      <c r="J231" s="51">
        <v>221</v>
      </c>
    </row>
    <row r="232" spans="2:10" ht="30" x14ac:dyDescent="0.25">
      <c r="B232" s="16" t="s">
        <v>841</v>
      </c>
      <c r="C232" s="16" t="s">
        <v>180</v>
      </c>
      <c r="D232" s="19" t="s">
        <v>842</v>
      </c>
      <c r="E232" s="51">
        <v>119856</v>
      </c>
      <c r="F232" s="51">
        <v>162532</v>
      </c>
      <c r="G232" s="51">
        <v>282388</v>
      </c>
      <c r="H232" s="51">
        <v>132539</v>
      </c>
      <c r="I232" s="51">
        <v>177745</v>
      </c>
      <c r="J232" s="51">
        <v>310284</v>
      </c>
    </row>
    <row r="233" spans="2:10" ht="30" x14ac:dyDescent="0.25">
      <c r="B233" s="16" t="s">
        <v>182</v>
      </c>
      <c r="C233" s="16" t="s">
        <v>843</v>
      </c>
      <c r="D233" s="19" t="s">
        <v>844</v>
      </c>
      <c r="E233" s="51">
        <v>728216</v>
      </c>
      <c r="F233" s="51">
        <v>873738</v>
      </c>
      <c r="G233" s="51">
        <v>1601954</v>
      </c>
      <c r="H233" s="51">
        <v>959462</v>
      </c>
      <c r="I233" s="51">
        <v>1141949</v>
      </c>
      <c r="J233" s="51">
        <v>2101411</v>
      </c>
    </row>
    <row r="234" spans="2:10" ht="30" x14ac:dyDescent="0.25">
      <c r="B234" s="16" t="s">
        <v>845</v>
      </c>
      <c r="C234" s="16" t="s">
        <v>846</v>
      </c>
      <c r="D234" s="19" t="s">
        <v>847</v>
      </c>
      <c r="E234" s="51">
        <v>320179</v>
      </c>
      <c r="F234" s="51">
        <v>368514</v>
      </c>
      <c r="G234" s="51">
        <v>688693</v>
      </c>
      <c r="H234" s="51">
        <v>493910</v>
      </c>
      <c r="I234" s="51">
        <v>516735</v>
      </c>
      <c r="J234" s="51">
        <v>1010645</v>
      </c>
    </row>
    <row r="235" spans="2:10" ht="30" x14ac:dyDescent="0.25">
      <c r="B235" s="16" t="s">
        <v>848</v>
      </c>
      <c r="C235" s="16" t="s">
        <v>849</v>
      </c>
      <c r="D235" s="19" t="s">
        <v>850</v>
      </c>
      <c r="E235" s="51">
        <v>75545</v>
      </c>
      <c r="F235" s="51">
        <v>758766</v>
      </c>
      <c r="G235" s="51">
        <v>834311</v>
      </c>
      <c r="H235" s="51">
        <v>77373</v>
      </c>
      <c r="I235" s="51">
        <v>1437889</v>
      </c>
      <c r="J235" s="51">
        <v>1515262</v>
      </c>
    </row>
    <row r="236" spans="2:10" ht="45" x14ac:dyDescent="0.25">
      <c r="B236" s="16" t="s">
        <v>851</v>
      </c>
      <c r="C236" s="16" t="s">
        <v>852</v>
      </c>
      <c r="D236" s="19" t="s">
        <v>853</v>
      </c>
      <c r="E236" s="51">
        <v>595125</v>
      </c>
      <c r="F236" s="51">
        <v>606207</v>
      </c>
      <c r="G236" s="51">
        <v>1201332</v>
      </c>
      <c r="H236" s="51">
        <v>949859</v>
      </c>
      <c r="I236" s="51">
        <v>895364</v>
      </c>
      <c r="J236" s="51">
        <v>1845223</v>
      </c>
    </row>
    <row r="237" spans="2:10" ht="30" x14ac:dyDescent="0.25">
      <c r="B237" s="16" t="s">
        <v>854</v>
      </c>
      <c r="C237" s="16" t="s">
        <v>855</v>
      </c>
      <c r="D237" s="19" t="s">
        <v>856</v>
      </c>
      <c r="E237" s="51">
        <v>54102</v>
      </c>
      <c r="F237" s="51">
        <v>86943</v>
      </c>
      <c r="G237" s="51">
        <v>141045</v>
      </c>
      <c r="H237" s="51">
        <v>68194</v>
      </c>
      <c r="I237" s="51">
        <v>104839</v>
      </c>
      <c r="J237" s="51">
        <v>173033</v>
      </c>
    </row>
    <row r="238" spans="2:10" ht="30" x14ac:dyDescent="0.25">
      <c r="B238" s="16" t="s">
        <v>857</v>
      </c>
      <c r="C238" s="16" t="s">
        <v>858</v>
      </c>
      <c r="D238" s="19" t="s">
        <v>859</v>
      </c>
      <c r="E238" s="51">
        <v>588551</v>
      </c>
      <c r="F238" s="51">
        <v>739869</v>
      </c>
      <c r="G238" s="51">
        <v>1328420</v>
      </c>
      <c r="H238" s="51">
        <v>1075633</v>
      </c>
      <c r="I238" s="51">
        <v>1388542</v>
      </c>
      <c r="J238" s="51">
        <v>2464175</v>
      </c>
    </row>
    <row r="239" spans="2:10" ht="45" x14ac:dyDescent="0.25">
      <c r="B239" s="16" t="s">
        <v>860</v>
      </c>
      <c r="C239" s="16" t="s">
        <v>183</v>
      </c>
      <c r="D239" s="19" t="s">
        <v>861</v>
      </c>
      <c r="E239" s="51">
        <v>1806606</v>
      </c>
      <c r="F239" s="51">
        <v>2047215</v>
      </c>
      <c r="G239" s="51">
        <v>3853821</v>
      </c>
      <c r="H239" s="51">
        <v>5203907</v>
      </c>
      <c r="I239" s="51">
        <v>5151224</v>
      </c>
      <c r="J239" s="51">
        <v>10355131</v>
      </c>
    </row>
    <row r="240" spans="2:10" ht="30" x14ac:dyDescent="0.25">
      <c r="B240" s="16" t="s">
        <v>184</v>
      </c>
      <c r="C240" s="16" t="s">
        <v>812</v>
      </c>
      <c r="D240" s="19" t="s">
        <v>813</v>
      </c>
      <c r="E240" s="51">
        <v>32</v>
      </c>
      <c r="F240" s="51">
        <v>21</v>
      </c>
      <c r="G240" s="51">
        <v>53</v>
      </c>
      <c r="H240" s="51">
        <v>37</v>
      </c>
      <c r="I240" s="51">
        <v>22</v>
      </c>
      <c r="J240" s="51">
        <v>59</v>
      </c>
    </row>
    <row r="241" spans="2:10" x14ac:dyDescent="0.25">
      <c r="B241" s="16" t="s">
        <v>814</v>
      </c>
      <c r="C241" s="16" t="s">
        <v>815</v>
      </c>
      <c r="D241" s="19" t="s">
        <v>816</v>
      </c>
      <c r="E241" s="51">
        <v>328089</v>
      </c>
      <c r="F241" s="51">
        <v>467995</v>
      </c>
      <c r="G241" s="51">
        <v>796084</v>
      </c>
      <c r="H241" s="51">
        <v>526644</v>
      </c>
      <c r="I241" s="51">
        <v>776000</v>
      </c>
      <c r="J241" s="51">
        <v>1302644</v>
      </c>
    </row>
    <row r="242" spans="2:10" x14ac:dyDescent="0.25">
      <c r="B242" s="16" t="s">
        <v>817</v>
      </c>
      <c r="C242" s="16" t="s">
        <v>817</v>
      </c>
      <c r="D242" s="19" t="s">
        <v>818</v>
      </c>
      <c r="E242" s="51">
        <v>702</v>
      </c>
      <c r="F242" s="51">
        <v>344</v>
      </c>
      <c r="G242" s="51">
        <v>1046</v>
      </c>
      <c r="H242" s="51">
        <v>1164</v>
      </c>
      <c r="I242" s="51">
        <v>660</v>
      </c>
      <c r="J242" s="51">
        <v>1824</v>
      </c>
    </row>
    <row r="243" spans="2:10" x14ac:dyDescent="0.25">
      <c r="B243" s="16" t="s">
        <v>819</v>
      </c>
      <c r="C243" s="16" t="s">
        <v>820</v>
      </c>
      <c r="D243" s="19" t="s">
        <v>821</v>
      </c>
      <c r="E243" s="51">
        <v>4669</v>
      </c>
      <c r="F243" s="51">
        <v>1264</v>
      </c>
      <c r="G243" s="51">
        <v>5933</v>
      </c>
      <c r="H243" s="51">
        <v>13551</v>
      </c>
      <c r="I243" s="51">
        <v>3617</v>
      </c>
      <c r="J243" s="51">
        <v>17168</v>
      </c>
    </row>
    <row r="244" spans="2:10" x14ac:dyDescent="0.25">
      <c r="B244" s="16" t="s">
        <v>822</v>
      </c>
      <c r="C244" s="16" t="s">
        <v>822</v>
      </c>
      <c r="D244" s="19" t="s">
        <v>823</v>
      </c>
      <c r="E244" s="51">
        <v>183197</v>
      </c>
      <c r="F244" s="51">
        <v>127178</v>
      </c>
      <c r="G244" s="51">
        <v>310375</v>
      </c>
      <c r="H244" s="51">
        <v>231091</v>
      </c>
      <c r="I244" s="51">
        <v>149103</v>
      </c>
      <c r="J244" s="51">
        <v>380194</v>
      </c>
    </row>
    <row r="245" spans="2:10" ht="30" x14ac:dyDescent="0.25">
      <c r="B245" s="16" t="s">
        <v>824</v>
      </c>
      <c r="C245" s="16" t="s">
        <v>825</v>
      </c>
      <c r="D245" s="19" t="s">
        <v>826</v>
      </c>
      <c r="E245" s="51">
        <v>126007</v>
      </c>
      <c r="F245" s="51">
        <v>128581</v>
      </c>
      <c r="G245" s="51">
        <v>254588</v>
      </c>
      <c r="H245" s="51">
        <v>198985</v>
      </c>
      <c r="I245" s="51">
        <v>185405</v>
      </c>
      <c r="J245" s="51">
        <v>384390</v>
      </c>
    </row>
    <row r="246" spans="2:10" x14ac:dyDescent="0.25">
      <c r="B246" s="16" t="s">
        <v>185</v>
      </c>
      <c r="C246" s="16" t="s">
        <v>185</v>
      </c>
      <c r="D246" s="19" t="s">
        <v>881</v>
      </c>
      <c r="E246" s="51">
        <v>122</v>
      </c>
      <c r="F246" s="51">
        <v>109</v>
      </c>
      <c r="G246" s="51">
        <v>231</v>
      </c>
      <c r="H246" s="51">
        <v>136</v>
      </c>
      <c r="I246" s="51">
        <v>120</v>
      </c>
      <c r="J246" s="51">
        <v>256</v>
      </c>
    </row>
    <row r="247" spans="2:10" x14ac:dyDescent="0.25">
      <c r="B247" s="167" t="s">
        <v>1028</v>
      </c>
      <c r="C247" s="167"/>
    </row>
    <row r="248" spans="2:10" x14ac:dyDescent="0.25">
      <c r="B248" s="176" t="s">
        <v>1029</v>
      </c>
    </row>
  </sheetData>
  <mergeCells count="8">
    <mergeCell ref="H4:H5"/>
    <mergeCell ref="I4:I5"/>
    <mergeCell ref="J4:J5"/>
    <mergeCell ref="B4:C4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39"/>
  <sheetViews>
    <sheetView showGridLines="0" topLeftCell="A19" workbookViewId="0">
      <selection activeCell="M30" sqref="M30"/>
    </sheetView>
  </sheetViews>
  <sheetFormatPr baseColWidth="10" defaultRowHeight="15" x14ac:dyDescent="0.25"/>
  <cols>
    <col min="1" max="1" width="5.42578125" style="47" customWidth="1"/>
    <col min="2" max="2" width="11.42578125" style="89"/>
    <col min="3" max="3" width="13" style="89" bestFit="1" customWidth="1"/>
    <col min="4" max="4" width="14" style="89" bestFit="1" customWidth="1"/>
    <col min="5" max="5" width="11.42578125" style="89"/>
    <col min="6" max="6" width="13" style="89" bestFit="1" customWidth="1"/>
    <col min="7" max="7" width="12" style="89" customWidth="1"/>
    <col min="8" max="8" width="12" style="89" bestFit="1" customWidth="1"/>
    <col min="9" max="9" width="13" style="89" bestFit="1" customWidth="1"/>
    <col min="10" max="10" width="14" style="89" bestFit="1" customWidth="1"/>
    <col min="11" max="11" width="11.42578125" style="89"/>
    <col min="12" max="12" width="13" style="89" bestFit="1" customWidth="1"/>
    <col min="13" max="13" width="11.42578125" style="89"/>
    <col min="14" max="14" width="12.28515625" style="89" customWidth="1"/>
    <col min="15" max="15" width="11.42578125" style="89"/>
    <col min="16" max="17" width="11.42578125" style="47"/>
    <col min="18" max="16384" width="11.42578125" style="89"/>
  </cols>
  <sheetData>
    <row r="1" spans="2:15" s="47" customFormat="1" x14ac:dyDescent="0.25"/>
    <row r="2" spans="2:15" s="47" customFormat="1" x14ac:dyDescent="0.25">
      <c r="B2" s="26" t="s">
        <v>956</v>
      </c>
    </row>
    <row r="3" spans="2:15" s="89" customFormat="1" ht="105.75" customHeight="1" thickBot="1" x14ac:dyDescent="0.3">
      <c r="B3" s="24" t="s">
        <v>50</v>
      </c>
      <c r="C3" s="24" t="s">
        <v>104</v>
      </c>
      <c r="D3" s="24" t="s">
        <v>105</v>
      </c>
      <c r="E3" s="24" t="s">
        <v>106</v>
      </c>
      <c r="F3" s="24" t="s">
        <v>107</v>
      </c>
      <c r="G3" s="24" t="s">
        <v>115</v>
      </c>
      <c r="H3" s="24" t="s">
        <v>114</v>
      </c>
      <c r="I3" s="24" t="s">
        <v>108</v>
      </c>
      <c r="J3" s="24" t="s">
        <v>109</v>
      </c>
      <c r="K3" s="24" t="s">
        <v>110</v>
      </c>
      <c r="L3" s="24" t="s">
        <v>116</v>
      </c>
      <c r="M3" s="24" t="s">
        <v>111</v>
      </c>
      <c r="N3" s="24" t="s">
        <v>112</v>
      </c>
      <c r="O3" s="24" t="s">
        <v>113</v>
      </c>
    </row>
    <row r="4" spans="2:15" s="89" customFormat="1" ht="16.5" thickTop="1" thickBot="1" x14ac:dyDescent="0.3">
      <c r="B4" s="24" t="s">
        <v>69</v>
      </c>
      <c r="C4" s="23">
        <v>4714380</v>
      </c>
      <c r="D4" s="23">
        <v>54646365</v>
      </c>
      <c r="E4" s="44">
        <v>1.96</v>
      </c>
      <c r="F4" s="23">
        <v>21182356</v>
      </c>
      <c r="G4" s="23">
        <v>1049294</v>
      </c>
      <c r="H4" s="23">
        <v>666815</v>
      </c>
      <c r="I4" s="23">
        <v>7801509</v>
      </c>
      <c r="J4" s="23">
        <v>46844856</v>
      </c>
      <c r="K4" s="44">
        <v>6</v>
      </c>
      <c r="L4" s="23">
        <v>4292745</v>
      </c>
      <c r="M4" s="23">
        <v>150514</v>
      </c>
      <c r="N4" s="23">
        <v>516392</v>
      </c>
      <c r="O4" s="23">
        <v>0</v>
      </c>
    </row>
    <row r="5" spans="2:15" s="89" customFormat="1" ht="16.5" thickTop="1" thickBot="1" x14ac:dyDescent="0.3">
      <c r="B5" s="24" t="s">
        <v>70</v>
      </c>
      <c r="C5" s="23">
        <v>1600184</v>
      </c>
      <c r="D5" s="23">
        <v>15032478</v>
      </c>
      <c r="E5" s="44">
        <v>1.32</v>
      </c>
      <c r="F5" s="23">
        <v>5473235</v>
      </c>
      <c r="G5" s="23">
        <v>342292</v>
      </c>
      <c r="H5" s="23">
        <v>189411</v>
      </c>
      <c r="I5" s="23">
        <v>2515581</v>
      </c>
      <c r="J5" s="23">
        <v>12516897</v>
      </c>
      <c r="K5" s="44">
        <v>4.9800000000000004</v>
      </c>
      <c r="L5" s="23">
        <v>1421437</v>
      </c>
      <c r="M5" s="23">
        <v>59056</v>
      </c>
      <c r="N5" s="23">
        <v>211195</v>
      </c>
      <c r="O5" s="23">
        <v>0</v>
      </c>
    </row>
    <row r="6" spans="2:15" s="89" customFormat="1" ht="16.5" thickTop="1" thickBot="1" x14ac:dyDescent="0.3">
      <c r="B6" s="24" t="s">
        <v>71</v>
      </c>
      <c r="C6" s="23">
        <v>844593</v>
      </c>
      <c r="D6" s="23">
        <v>8237303</v>
      </c>
      <c r="E6" s="44">
        <v>1.49</v>
      </c>
      <c r="F6" s="23">
        <v>3052249</v>
      </c>
      <c r="G6" s="23">
        <v>181545</v>
      </c>
      <c r="H6" s="23">
        <v>107226</v>
      </c>
      <c r="I6" s="23">
        <v>1355450</v>
      </c>
      <c r="J6" s="23">
        <v>6881853</v>
      </c>
      <c r="K6" s="44">
        <v>5.08</v>
      </c>
      <c r="L6" s="23">
        <v>751312</v>
      </c>
      <c r="M6" s="23">
        <v>29613</v>
      </c>
      <c r="N6" s="23">
        <v>114137</v>
      </c>
      <c r="O6" s="23">
        <v>0</v>
      </c>
    </row>
    <row r="7" spans="2:15" s="89" customFormat="1" ht="16.5" thickTop="1" thickBot="1" x14ac:dyDescent="0.3">
      <c r="B7" s="24" t="s">
        <v>72</v>
      </c>
      <c r="C7" s="23">
        <v>398408</v>
      </c>
      <c r="D7" s="23">
        <v>5678024</v>
      </c>
      <c r="E7" s="44">
        <v>3.33</v>
      </c>
      <c r="F7" s="23">
        <v>2300379</v>
      </c>
      <c r="G7" s="23">
        <v>89925</v>
      </c>
      <c r="H7" s="23">
        <v>66371</v>
      </c>
      <c r="I7" s="23">
        <v>692225</v>
      </c>
      <c r="J7" s="23">
        <v>4985799</v>
      </c>
      <c r="K7" s="44">
        <v>7.2</v>
      </c>
      <c r="L7" s="23">
        <v>365235</v>
      </c>
      <c r="M7" s="23">
        <v>10045</v>
      </c>
      <c r="N7" s="23">
        <v>45176</v>
      </c>
      <c r="O7" s="23">
        <v>0</v>
      </c>
    </row>
    <row r="8" spans="2:15" s="89" customFormat="1" ht="16.5" thickTop="1" thickBot="1" x14ac:dyDescent="0.3">
      <c r="B8" s="24" t="s">
        <v>73</v>
      </c>
      <c r="C8" s="23">
        <v>4550688</v>
      </c>
      <c r="D8" s="23">
        <v>45946530</v>
      </c>
      <c r="E8" s="44">
        <v>1.57</v>
      </c>
      <c r="F8" s="23">
        <v>16994690</v>
      </c>
      <c r="G8" s="23">
        <v>953598</v>
      </c>
      <c r="H8" s="23">
        <v>569277</v>
      </c>
      <c r="I8" s="23">
        <v>7235894</v>
      </c>
      <c r="J8" s="23">
        <v>38710636</v>
      </c>
      <c r="K8" s="44">
        <v>5.35</v>
      </c>
      <c r="L8" s="23">
        <v>4058174</v>
      </c>
      <c r="M8" s="23">
        <v>169685</v>
      </c>
      <c r="N8" s="23">
        <v>588831</v>
      </c>
      <c r="O8" s="23">
        <v>0</v>
      </c>
    </row>
    <row r="9" spans="2:15" s="89" customFormat="1" ht="16.5" thickTop="1" thickBot="1" x14ac:dyDescent="0.3">
      <c r="B9" s="24" t="s">
        <v>15</v>
      </c>
      <c r="C9" s="23">
        <v>12098763</v>
      </c>
      <c r="D9" s="23">
        <v>129540700</v>
      </c>
      <c r="E9" s="44">
        <v>1.71</v>
      </c>
      <c r="F9" s="23">
        <v>49002909</v>
      </c>
      <c r="G9" s="23">
        <v>2616654</v>
      </c>
      <c r="H9" s="23">
        <v>1599100</v>
      </c>
      <c r="I9" s="23">
        <v>19600659</v>
      </c>
      <c r="J9" s="23">
        <v>109940041</v>
      </c>
      <c r="K9" s="44">
        <v>5.61</v>
      </c>
      <c r="L9" s="23">
        <v>10881306</v>
      </c>
      <c r="M9" s="23">
        <v>418630</v>
      </c>
      <c r="N9" s="23">
        <v>1475392</v>
      </c>
      <c r="O9" s="23">
        <v>0</v>
      </c>
    </row>
    <row r="10" spans="2:15" s="47" customFormat="1" ht="15.75" thickTop="1" x14ac:dyDescent="0.25">
      <c r="G10" s="48"/>
      <c r="L10" s="48"/>
      <c r="M10" s="48"/>
      <c r="N10" s="48"/>
    </row>
    <row r="11" spans="2:15" s="47" customFormat="1" x14ac:dyDescent="0.25">
      <c r="B11" s="26" t="s">
        <v>957</v>
      </c>
      <c r="C11" s="25"/>
      <c r="D11" s="25"/>
      <c r="E11" s="25"/>
      <c r="F11" s="25"/>
      <c r="G11" s="25"/>
      <c r="H11" s="25"/>
    </row>
    <row r="12" spans="2:15" s="89" customFormat="1" ht="113.25" customHeight="1" thickBot="1" x14ac:dyDescent="0.3">
      <c r="B12" s="24" t="s">
        <v>50</v>
      </c>
      <c r="C12" s="24" t="s">
        <v>104</v>
      </c>
      <c r="D12" s="24" t="s">
        <v>105</v>
      </c>
      <c r="E12" s="24" t="s">
        <v>106</v>
      </c>
      <c r="F12" s="24" t="s">
        <v>107</v>
      </c>
      <c r="G12" s="24" t="s">
        <v>115</v>
      </c>
      <c r="H12" s="24" t="s">
        <v>114</v>
      </c>
      <c r="I12" s="24" t="s">
        <v>108</v>
      </c>
      <c r="J12" s="24" t="s">
        <v>109</v>
      </c>
      <c r="K12" s="24" t="s">
        <v>110</v>
      </c>
      <c r="L12" s="24" t="s">
        <v>116</v>
      </c>
      <c r="M12" s="24" t="s">
        <v>111</v>
      </c>
      <c r="N12" s="24" t="s">
        <v>112</v>
      </c>
      <c r="O12" s="24" t="s">
        <v>113</v>
      </c>
    </row>
    <row r="13" spans="2:15" s="89" customFormat="1" ht="16.5" thickTop="1" thickBot="1" x14ac:dyDescent="0.3">
      <c r="B13" s="24" t="s">
        <v>69</v>
      </c>
      <c r="C13" s="23">
        <v>4714280</v>
      </c>
      <c r="D13" s="23">
        <v>54645577</v>
      </c>
      <c r="E13" s="44">
        <v>1.96</v>
      </c>
      <c r="F13" s="23">
        <v>21182105</v>
      </c>
      <c r="G13" s="23">
        <v>1049277</v>
      </c>
      <c r="H13" s="23">
        <v>666808</v>
      </c>
      <c r="I13" s="23">
        <v>7801343</v>
      </c>
      <c r="J13" s="23">
        <v>46844234</v>
      </c>
      <c r="K13" s="44">
        <v>6</v>
      </c>
      <c r="L13" s="23">
        <v>4292670</v>
      </c>
      <c r="M13" s="23">
        <v>150513</v>
      </c>
      <c r="N13" s="23">
        <v>516362</v>
      </c>
      <c r="O13" s="23">
        <v>0</v>
      </c>
    </row>
    <row r="14" spans="2:15" s="89" customFormat="1" ht="16.5" thickTop="1" thickBot="1" x14ac:dyDescent="0.3">
      <c r="B14" s="24" t="s">
        <v>70</v>
      </c>
      <c r="C14" s="23">
        <v>1600135</v>
      </c>
      <c r="D14" s="23">
        <v>15032092</v>
      </c>
      <c r="E14" s="44">
        <v>1.32</v>
      </c>
      <c r="F14" s="23">
        <v>5473167</v>
      </c>
      <c r="G14" s="23">
        <v>342284</v>
      </c>
      <c r="H14" s="23">
        <v>189402</v>
      </c>
      <c r="I14" s="23">
        <v>2515461</v>
      </c>
      <c r="J14" s="23">
        <v>12516631</v>
      </c>
      <c r="K14" s="44">
        <v>4.9800000000000004</v>
      </c>
      <c r="L14" s="23">
        <v>1421413</v>
      </c>
      <c r="M14" s="23">
        <v>59054</v>
      </c>
      <c r="N14" s="23">
        <v>211168</v>
      </c>
      <c r="O14" s="23">
        <v>0</v>
      </c>
    </row>
    <row r="15" spans="2:15" s="89" customFormat="1" ht="16.5" thickTop="1" thickBot="1" x14ac:dyDescent="0.3">
      <c r="B15" s="24" t="s">
        <v>71</v>
      </c>
      <c r="C15" s="23">
        <v>844583</v>
      </c>
      <c r="D15" s="23">
        <v>8237154</v>
      </c>
      <c r="E15" s="44">
        <v>1.49</v>
      </c>
      <c r="F15" s="23">
        <v>3052232</v>
      </c>
      <c r="G15" s="23">
        <v>181541</v>
      </c>
      <c r="H15" s="23">
        <v>107224</v>
      </c>
      <c r="I15" s="23">
        <v>1355414</v>
      </c>
      <c r="J15" s="23">
        <v>6881740</v>
      </c>
      <c r="K15" s="44">
        <v>5.08</v>
      </c>
      <c r="L15" s="23">
        <v>751304</v>
      </c>
      <c r="M15" s="23">
        <v>29609</v>
      </c>
      <c r="N15" s="23">
        <v>114135</v>
      </c>
      <c r="O15" s="23">
        <v>0</v>
      </c>
    </row>
    <row r="16" spans="2:15" s="89" customFormat="1" ht="16.5" thickTop="1" thickBot="1" x14ac:dyDescent="0.3">
      <c r="B16" s="24" t="s">
        <v>72</v>
      </c>
      <c r="C16" s="23">
        <v>398404</v>
      </c>
      <c r="D16" s="23">
        <v>5678001</v>
      </c>
      <c r="E16" s="44">
        <v>3.33</v>
      </c>
      <c r="F16" s="23">
        <v>2300366</v>
      </c>
      <c r="G16" s="23">
        <v>89925</v>
      </c>
      <c r="H16" s="23">
        <v>66371</v>
      </c>
      <c r="I16" s="23">
        <v>692221</v>
      </c>
      <c r="J16" s="23">
        <v>4985780</v>
      </c>
      <c r="K16" s="44">
        <v>7.2</v>
      </c>
      <c r="L16" s="23">
        <v>365231</v>
      </c>
      <c r="M16" s="23">
        <v>10045</v>
      </c>
      <c r="N16" s="23">
        <v>45176</v>
      </c>
      <c r="O16" s="23">
        <v>0</v>
      </c>
    </row>
    <row r="17" spans="2:15" s="89" customFormat="1" ht="16.5" thickTop="1" thickBot="1" x14ac:dyDescent="0.3">
      <c r="B17" s="24" t="s">
        <v>73</v>
      </c>
      <c r="C17" s="23">
        <v>4550624</v>
      </c>
      <c r="D17" s="23">
        <v>45945950</v>
      </c>
      <c r="E17" s="44">
        <v>1.57</v>
      </c>
      <c r="F17" s="23">
        <v>16994545</v>
      </c>
      <c r="G17" s="23">
        <v>953588</v>
      </c>
      <c r="H17" s="23">
        <v>569267</v>
      </c>
      <c r="I17" s="23">
        <v>7235741</v>
      </c>
      <c r="J17" s="23">
        <v>38710209</v>
      </c>
      <c r="K17" s="44">
        <v>5.35</v>
      </c>
      <c r="L17" s="23">
        <v>4058126</v>
      </c>
      <c r="M17" s="23">
        <v>169682</v>
      </c>
      <c r="N17" s="23">
        <v>588815</v>
      </c>
      <c r="O17" s="23">
        <v>0</v>
      </c>
    </row>
    <row r="18" spans="2:15" s="89" customFormat="1" ht="16.5" thickTop="1" thickBot="1" x14ac:dyDescent="0.3">
      <c r="B18" s="24" t="s">
        <v>15</v>
      </c>
      <c r="C18" s="23">
        <v>12098538</v>
      </c>
      <c r="D18" s="23">
        <v>129538774</v>
      </c>
      <c r="E18" s="44">
        <v>1.71</v>
      </c>
      <c r="F18" s="23">
        <v>49002415</v>
      </c>
      <c r="G18" s="23">
        <v>2616615</v>
      </c>
      <c r="H18" s="23">
        <v>1599072</v>
      </c>
      <c r="I18" s="23">
        <v>19600180</v>
      </c>
      <c r="J18" s="23">
        <v>109938594</v>
      </c>
      <c r="K18" s="44">
        <v>5.61</v>
      </c>
      <c r="L18" s="23">
        <v>10881149</v>
      </c>
      <c r="M18" s="23">
        <v>418620</v>
      </c>
      <c r="N18" s="23">
        <v>1475317</v>
      </c>
      <c r="O18" s="23">
        <v>0</v>
      </c>
    </row>
    <row r="19" spans="2:15" s="47" customFormat="1" ht="15.75" thickTop="1" x14ac:dyDescent="0.25"/>
    <row r="20" spans="2:15" s="47" customFormat="1" x14ac:dyDescent="0.25">
      <c r="B20" s="26" t="s">
        <v>958</v>
      </c>
      <c r="C20" s="25"/>
      <c r="D20" s="25"/>
      <c r="E20" s="25"/>
      <c r="F20" s="25"/>
      <c r="G20" s="25"/>
      <c r="H20" s="25"/>
      <c r="I20" s="25"/>
      <c r="J20" s="25"/>
      <c r="K20" s="46"/>
      <c r="L20" s="46"/>
      <c r="M20" s="46"/>
    </row>
    <row r="21" spans="2:15" s="89" customFormat="1" ht="108.75" customHeight="1" thickBot="1" x14ac:dyDescent="0.3">
      <c r="B21" s="41" t="s">
        <v>50</v>
      </c>
      <c r="C21" s="41" t="s">
        <v>104</v>
      </c>
      <c r="D21" s="41" t="s">
        <v>105</v>
      </c>
      <c r="E21" s="41" t="s">
        <v>106</v>
      </c>
      <c r="F21" s="41" t="s">
        <v>107</v>
      </c>
      <c r="G21" s="41" t="s">
        <v>115</v>
      </c>
      <c r="H21" s="41" t="s">
        <v>114</v>
      </c>
      <c r="I21" s="41" t="s">
        <v>108</v>
      </c>
      <c r="J21" s="41" t="s">
        <v>109</v>
      </c>
      <c r="K21" s="41" t="s">
        <v>110</v>
      </c>
      <c r="L21" s="41" t="s">
        <v>116</v>
      </c>
      <c r="M21" s="41" t="s">
        <v>111</v>
      </c>
      <c r="N21" s="41" t="s">
        <v>112</v>
      </c>
      <c r="O21" s="41" t="s">
        <v>113</v>
      </c>
    </row>
    <row r="22" spans="2:15" s="89" customFormat="1" ht="16.5" thickTop="1" thickBot="1" x14ac:dyDescent="0.3">
      <c r="B22" s="41" t="s">
        <v>69</v>
      </c>
      <c r="C22" s="159">
        <f>C4-C13</f>
        <v>100</v>
      </c>
      <c r="D22" s="159">
        <f t="shared" ref="D22:O22" si="0">D4-D13</f>
        <v>788</v>
      </c>
      <c r="E22" s="159">
        <f t="shared" si="0"/>
        <v>0</v>
      </c>
      <c r="F22" s="159">
        <f t="shared" si="0"/>
        <v>251</v>
      </c>
      <c r="G22" s="159">
        <f t="shared" si="0"/>
        <v>17</v>
      </c>
      <c r="H22" s="159">
        <f t="shared" si="0"/>
        <v>7</v>
      </c>
      <c r="I22" s="159">
        <f t="shared" si="0"/>
        <v>166</v>
      </c>
      <c r="J22" s="159">
        <f t="shared" si="0"/>
        <v>622</v>
      </c>
      <c r="K22" s="159">
        <f t="shared" si="0"/>
        <v>0</v>
      </c>
      <c r="L22" s="159">
        <f t="shared" si="0"/>
        <v>75</v>
      </c>
      <c r="M22" s="159">
        <f t="shared" si="0"/>
        <v>1</v>
      </c>
      <c r="N22" s="159">
        <f t="shared" si="0"/>
        <v>30</v>
      </c>
      <c r="O22" s="159">
        <f t="shared" si="0"/>
        <v>0</v>
      </c>
    </row>
    <row r="23" spans="2:15" s="89" customFormat="1" ht="16.5" thickTop="1" thickBot="1" x14ac:dyDescent="0.3">
      <c r="B23" s="41" t="s">
        <v>70</v>
      </c>
      <c r="C23" s="159">
        <f t="shared" ref="C23:O27" si="1">C5-C14</f>
        <v>49</v>
      </c>
      <c r="D23" s="159">
        <f t="shared" si="1"/>
        <v>386</v>
      </c>
      <c r="E23" s="159">
        <f t="shared" si="1"/>
        <v>0</v>
      </c>
      <c r="F23" s="159">
        <f t="shared" si="1"/>
        <v>68</v>
      </c>
      <c r="G23" s="159">
        <f t="shared" si="1"/>
        <v>8</v>
      </c>
      <c r="H23" s="159">
        <f t="shared" si="1"/>
        <v>9</v>
      </c>
      <c r="I23" s="159">
        <f t="shared" si="1"/>
        <v>120</v>
      </c>
      <c r="J23" s="159">
        <f t="shared" si="1"/>
        <v>266</v>
      </c>
      <c r="K23" s="159">
        <f t="shared" si="1"/>
        <v>0</v>
      </c>
      <c r="L23" s="159">
        <f t="shared" si="1"/>
        <v>24</v>
      </c>
      <c r="M23" s="159">
        <f t="shared" si="1"/>
        <v>2</v>
      </c>
      <c r="N23" s="159">
        <f t="shared" si="1"/>
        <v>27</v>
      </c>
      <c r="O23" s="159">
        <f t="shared" si="1"/>
        <v>0</v>
      </c>
    </row>
    <row r="24" spans="2:15" s="89" customFormat="1" ht="16.5" thickTop="1" thickBot="1" x14ac:dyDescent="0.3">
      <c r="B24" s="41" t="s">
        <v>71</v>
      </c>
      <c r="C24" s="159">
        <f t="shared" si="1"/>
        <v>10</v>
      </c>
      <c r="D24" s="159">
        <f t="shared" si="1"/>
        <v>149</v>
      </c>
      <c r="E24" s="159">
        <f t="shared" si="1"/>
        <v>0</v>
      </c>
      <c r="F24" s="159">
        <f t="shared" si="1"/>
        <v>17</v>
      </c>
      <c r="G24" s="159">
        <f t="shared" si="1"/>
        <v>4</v>
      </c>
      <c r="H24" s="159">
        <f t="shared" si="1"/>
        <v>2</v>
      </c>
      <c r="I24" s="159">
        <f t="shared" si="1"/>
        <v>36</v>
      </c>
      <c r="J24" s="159">
        <f t="shared" si="1"/>
        <v>113</v>
      </c>
      <c r="K24" s="159">
        <f t="shared" si="1"/>
        <v>0</v>
      </c>
      <c r="L24" s="159">
        <f t="shared" si="1"/>
        <v>8</v>
      </c>
      <c r="M24" s="159">
        <f t="shared" si="1"/>
        <v>4</v>
      </c>
      <c r="N24" s="159">
        <f t="shared" si="1"/>
        <v>2</v>
      </c>
      <c r="O24" s="159">
        <f t="shared" si="1"/>
        <v>0</v>
      </c>
    </row>
    <row r="25" spans="2:15" s="89" customFormat="1" ht="16.5" thickTop="1" thickBot="1" x14ac:dyDescent="0.3">
      <c r="B25" s="41" t="s">
        <v>72</v>
      </c>
      <c r="C25" s="159">
        <f t="shared" si="1"/>
        <v>4</v>
      </c>
      <c r="D25" s="159">
        <f t="shared" si="1"/>
        <v>23</v>
      </c>
      <c r="E25" s="159">
        <f t="shared" si="1"/>
        <v>0</v>
      </c>
      <c r="F25" s="159">
        <f t="shared" si="1"/>
        <v>13</v>
      </c>
      <c r="G25" s="159">
        <f t="shared" si="1"/>
        <v>0</v>
      </c>
      <c r="H25" s="159">
        <f t="shared" si="1"/>
        <v>0</v>
      </c>
      <c r="I25" s="159">
        <f t="shared" si="1"/>
        <v>4</v>
      </c>
      <c r="J25" s="159">
        <f t="shared" si="1"/>
        <v>19</v>
      </c>
      <c r="K25" s="159">
        <f t="shared" si="1"/>
        <v>0</v>
      </c>
      <c r="L25" s="159">
        <f t="shared" si="1"/>
        <v>4</v>
      </c>
      <c r="M25" s="159">
        <f t="shared" si="1"/>
        <v>0</v>
      </c>
      <c r="N25" s="159">
        <f t="shared" si="1"/>
        <v>0</v>
      </c>
      <c r="O25" s="159">
        <f t="shared" si="1"/>
        <v>0</v>
      </c>
    </row>
    <row r="26" spans="2:15" s="89" customFormat="1" ht="16.5" thickTop="1" thickBot="1" x14ac:dyDescent="0.3">
      <c r="B26" s="41" t="s">
        <v>97</v>
      </c>
      <c r="C26" s="159">
        <f t="shared" si="1"/>
        <v>64</v>
      </c>
      <c r="D26" s="159">
        <f t="shared" si="1"/>
        <v>580</v>
      </c>
      <c r="E26" s="159">
        <f t="shared" si="1"/>
        <v>0</v>
      </c>
      <c r="F26" s="159">
        <f t="shared" si="1"/>
        <v>145</v>
      </c>
      <c r="G26" s="159">
        <f t="shared" si="1"/>
        <v>10</v>
      </c>
      <c r="H26" s="159">
        <f t="shared" si="1"/>
        <v>10</v>
      </c>
      <c r="I26" s="159">
        <f t="shared" si="1"/>
        <v>153</v>
      </c>
      <c r="J26" s="159">
        <f t="shared" si="1"/>
        <v>427</v>
      </c>
      <c r="K26" s="159">
        <f t="shared" si="1"/>
        <v>0</v>
      </c>
      <c r="L26" s="159">
        <f t="shared" si="1"/>
        <v>48</v>
      </c>
      <c r="M26" s="159">
        <f t="shared" si="1"/>
        <v>3</v>
      </c>
      <c r="N26" s="159">
        <f t="shared" si="1"/>
        <v>16</v>
      </c>
      <c r="O26" s="159">
        <f t="shared" si="1"/>
        <v>0</v>
      </c>
    </row>
    <row r="27" spans="2:15" s="89" customFormat="1" ht="16.5" thickTop="1" thickBot="1" x14ac:dyDescent="0.3">
      <c r="B27" s="41" t="s">
        <v>15</v>
      </c>
      <c r="C27" s="159">
        <f t="shared" si="1"/>
        <v>225</v>
      </c>
      <c r="D27" s="159">
        <f t="shared" si="1"/>
        <v>1926</v>
      </c>
      <c r="E27" s="159">
        <f t="shared" si="1"/>
        <v>0</v>
      </c>
      <c r="F27" s="159">
        <f t="shared" si="1"/>
        <v>494</v>
      </c>
      <c r="G27" s="159">
        <f t="shared" si="1"/>
        <v>39</v>
      </c>
      <c r="H27" s="159">
        <f t="shared" si="1"/>
        <v>28</v>
      </c>
      <c r="I27" s="159">
        <f t="shared" si="1"/>
        <v>479</v>
      </c>
      <c r="J27" s="159">
        <f t="shared" si="1"/>
        <v>1447</v>
      </c>
      <c r="K27" s="159">
        <f t="shared" si="1"/>
        <v>0</v>
      </c>
      <c r="L27" s="159">
        <f t="shared" si="1"/>
        <v>157</v>
      </c>
      <c r="M27" s="159">
        <f t="shared" si="1"/>
        <v>10</v>
      </c>
      <c r="N27" s="159">
        <f t="shared" si="1"/>
        <v>75</v>
      </c>
      <c r="O27" s="159">
        <f t="shared" si="1"/>
        <v>0</v>
      </c>
    </row>
    <row r="28" spans="2:15" s="47" customFormat="1" ht="15.75" thickTop="1" x14ac:dyDescent="0.25">
      <c r="B28" s="4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46"/>
      <c r="N28" s="46"/>
      <c r="O28" s="46"/>
    </row>
    <row r="29" spans="2:15" s="47" customFormat="1" x14ac:dyDescent="0.25">
      <c r="B29" s="26" t="s">
        <v>959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46"/>
      <c r="N29" s="46"/>
      <c r="O29" s="46"/>
    </row>
    <row r="30" spans="2:15" s="89" customFormat="1" ht="107.25" customHeight="1" thickBot="1" x14ac:dyDescent="0.3">
      <c r="B30" s="41" t="s">
        <v>50</v>
      </c>
      <c r="C30" s="41" t="s">
        <v>104</v>
      </c>
      <c r="D30" s="41" t="s">
        <v>105</v>
      </c>
      <c r="E30" s="41" t="s">
        <v>106</v>
      </c>
      <c r="F30" s="41" t="s">
        <v>107</v>
      </c>
      <c r="G30" s="41" t="s">
        <v>115</v>
      </c>
      <c r="H30" s="41" t="s">
        <v>114</v>
      </c>
      <c r="I30" s="41" t="s">
        <v>108</v>
      </c>
      <c r="J30" s="41" t="s">
        <v>109</v>
      </c>
      <c r="K30" s="41" t="s">
        <v>110</v>
      </c>
      <c r="L30" s="41" t="s">
        <v>116</v>
      </c>
      <c r="M30" s="41" t="s">
        <v>111</v>
      </c>
      <c r="N30" s="41" t="s">
        <v>112</v>
      </c>
      <c r="O30" s="41" t="s">
        <v>113</v>
      </c>
    </row>
    <row r="31" spans="2:15" s="89" customFormat="1" ht="16.5" thickTop="1" thickBot="1" x14ac:dyDescent="0.3">
      <c r="B31" s="41" t="s">
        <v>69</v>
      </c>
      <c r="C31" s="160">
        <f>C22/C4*100</f>
        <v>2.1211696978181648E-3</v>
      </c>
      <c r="D31" s="160">
        <f t="shared" ref="D31:N31" si="2">D22/D4*100</f>
        <v>1.4419989325913992E-3</v>
      </c>
      <c r="E31" s="160">
        <f t="shared" si="2"/>
        <v>0</v>
      </c>
      <c r="F31" s="160">
        <f t="shared" si="2"/>
        <v>1.1849484542701483E-3</v>
      </c>
      <c r="G31" s="160">
        <f>G22/G13*100</f>
        <v>1.6201632171485697E-3</v>
      </c>
      <c r="H31" s="160">
        <f>H22/H13*100</f>
        <v>1.0497774471811975E-3</v>
      </c>
      <c r="I31" s="160">
        <f t="shared" si="2"/>
        <v>2.1277934820045715E-3</v>
      </c>
      <c r="J31" s="160">
        <f t="shared" si="2"/>
        <v>1.3277871961011045E-3</v>
      </c>
      <c r="K31" s="160">
        <f t="shared" si="2"/>
        <v>0</v>
      </c>
      <c r="L31" s="160">
        <f t="shared" si="2"/>
        <v>1.7471338269568772E-3</v>
      </c>
      <c r="M31" s="160">
        <f t="shared" si="2"/>
        <v>6.6439002351940685E-4</v>
      </c>
      <c r="N31" s="160">
        <f t="shared" si="2"/>
        <v>5.8095400393499506E-3</v>
      </c>
      <c r="O31" s="160">
        <v>0</v>
      </c>
    </row>
    <row r="32" spans="2:15" s="89" customFormat="1" ht="16.5" thickTop="1" thickBot="1" x14ac:dyDescent="0.3">
      <c r="B32" s="41" t="s">
        <v>70</v>
      </c>
      <c r="C32" s="160">
        <f t="shared" ref="C32:N36" si="3">C23/C5*100</f>
        <v>3.0621478529969052E-3</v>
      </c>
      <c r="D32" s="160">
        <f t="shared" si="3"/>
        <v>2.56777358995636E-3</v>
      </c>
      <c r="E32" s="160">
        <f t="shared" si="3"/>
        <v>0</v>
      </c>
      <c r="F32" s="160">
        <f t="shared" si="3"/>
        <v>1.2424096535230079E-3</v>
      </c>
      <c r="G32" s="160">
        <f t="shared" ref="G32:H36" si="4">G23/G14*100</f>
        <v>2.3372404202358275E-3</v>
      </c>
      <c r="H32" s="160">
        <f t="shared" si="4"/>
        <v>4.7517977634871861E-3</v>
      </c>
      <c r="I32" s="160">
        <f t="shared" si="3"/>
        <v>4.7702697706812061E-3</v>
      </c>
      <c r="J32" s="160">
        <f t="shared" si="3"/>
        <v>2.1251273378697613E-3</v>
      </c>
      <c r="K32" s="160">
        <f t="shared" si="3"/>
        <v>0</v>
      </c>
      <c r="L32" s="160">
        <f t="shared" si="3"/>
        <v>1.6884321992462555E-3</v>
      </c>
      <c r="M32" s="160">
        <f t="shared" si="3"/>
        <v>3.3866160931996748E-3</v>
      </c>
      <c r="N32" s="160">
        <f t="shared" si="3"/>
        <v>1.2784393569923532E-2</v>
      </c>
      <c r="O32" s="160">
        <v>0</v>
      </c>
    </row>
    <row r="33" spans="1:17" ht="16.5" thickTop="1" thickBot="1" x14ac:dyDescent="0.3">
      <c r="A33" s="89"/>
      <c r="B33" s="41" t="s">
        <v>71</v>
      </c>
      <c r="C33" s="160">
        <f t="shared" si="3"/>
        <v>1.1840022353962205E-3</v>
      </c>
      <c r="D33" s="160">
        <f t="shared" si="3"/>
        <v>1.8088444725172788E-3</v>
      </c>
      <c r="E33" s="160">
        <f t="shared" si="3"/>
        <v>0</v>
      </c>
      <c r="F33" s="160">
        <f t="shared" si="3"/>
        <v>5.5696635497300519E-4</v>
      </c>
      <c r="G33" s="160">
        <f t="shared" si="4"/>
        <v>2.2033590208272512E-3</v>
      </c>
      <c r="H33" s="160">
        <f t="shared" si="4"/>
        <v>1.8652540476012832E-3</v>
      </c>
      <c r="I33" s="160">
        <f t="shared" si="3"/>
        <v>2.655944520270021E-3</v>
      </c>
      <c r="J33" s="160">
        <f t="shared" si="3"/>
        <v>1.6419996184167257E-3</v>
      </c>
      <c r="K33" s="160">
        <f t="shared" si="3"/>
        <v>0</v>
      </c>
      <c r="L33" s="160">
        <f t="shared" si="3"/>
        <v>1.0648039695891987E-3</v>
      </c>
      <c r="M33" s="160">
        <f t="shared" si="3"/>
        <v>1.3507581129909161E-2</v>
      </c>
      <c r="N33" s="160">
        <f t="shared" si="3"/>
        <v>1.7522801545511095E-3</v>
      </c>
      <c r="O33" s="160">
        <v>0</v>
      </c>
      <c r="P33" s="89"/>
      <c r="Q33" s="89"/>
    </row>
    <row r="34" spans="1:17" ht="16.5" thickTop="1" thickBot="1" x14ac:dyDescent="0.3">
      <c r="A34" s="89"/>
      <c r="B34" s="41" t="s">
        <v>72</v>
      </c>
      <c r="C34" s="160">
        <f t="shared" si="3"/>
        <v>1.0039959036967131E-3</v>
      </c>
      <c r="D34" s="160">
        <f t="shared" si="3"/>
        <v>4.0507049635577446E-4</v>
      </c>
      <c r="E34" s="160">
        <f t="shared" si="3"/>
        <v>0</v>
      </c>
      <c r="F34" s="160">
        <f t="shared" si="3"/>
        <v>5.6512426865312196E-4</v>
      </c>
      <c r="G34" s="160">
        <f t="shared" si="4"/>
        <v>0</v>
      </c>
      <c r="H34" s="160">
        <f t="shared" si="4"/>
        <v>0</v>
      </c>
      <c r="I34" s="160">
        <f t="shared" si="3"/>
        <v>5.7784679836758279E-4</v>
      </c>
      <c r="J34" s="160">
        <f t="shared" si="3"/>
        <v>3.8108235009072771E-4</v>
      </c>
      <c r="K34" s="160">
        <f t="shared" si="3"/>
        <v>0</v>
      </c>
      <c r="L34" s="160">
        <f t="shared" si="3"/>
        <v>1.0951852916615329E-3</v>
      </c>
      <c r="M34" s="160">
        <f t="shared" si="3"/>
        <v>0</v>
      </c>
      <c r="N34" s="160">
        <f t="shared" si="3"/>
        <v>0</v>
      </c>
      <c r="O34" s="160">
        <v>0</v>
      </c>
      <c r="P34" s="89"/>
      <c r="Q34" s="89"/>
    </row>
    <row r="35" spans="1:17" ht="16.5" thickTop="1" thickBot="1" x14ac:dyDescent="0.3">
      <c r="A35" s="89"/>
      <c r="B35" s="41" t="s">
        <v>97</v>
      </c>
      <c r="C35" s="160">
        <f t="shared" si="3"/>
        <v>1.4063807494603014E-3</v>
      </c>
      <c r="D35" s="160">
        <f t="shared" si="3"/>
        <v>1.2623368946468863E-3</v>
      </c>
      <c r="E35" s="160">
        <f t="shared" si="3"/>
        <v>0</v>
      </c>
      <c r="F35" s="160">
        <f t="shared" si="3"/>
        <v>8.5320767839837028E-4</v>
      </c>
      <c r="G35" s="160">
        <f t="shared" si="4"/>
        <v>1.0486709144829842E-3</v>
      </c>
      <c r="H35" s="160">
        <f t="shared" si="4"/>
        <v>1.7566449486796181E-3</v>
      </c>
      <c r="I35" s="160">
        <f t="shared" si="3"/>
        <v>2.1144588353560734E-3</v>
      </c>
      <c r="J35" s="160">
        <f t="shared" si="3"/>
        <v>1.1030560179894745E-3</v>
      </c>
      <c r="K35" s="160">
        <f t="shared" si="3"/>
        <v>0</v>
      </c>
      <c r="L35" s="160">
        <f t="shared" si="3"/>
        <v>1.1827979776125913E-3</v>
      </c>
      <c r="M35" s="160">
        <f t="shared" si="3"/>
        <v>1.7679818487196864E-3</v>
      </c>
      <c r="N35" s="160">
        <f t="shared" si="3"/>
        <v>2.7172482427046132E-3</v>
      </c>
      <c r="O35" s="160">
        <v>0</v>
      </c>
      <c r="P35" s="89"/>
      <c r="Q35" s="89"/>
    </row>
    <row r="36" spans="1:17" ht="16.5" thickTop="1" thickBot="1" x14ac:dyDescent="0.3">
      <c r="A36" s="89"/>
      <c r="B36" s="41" t="s">
        <v>15</v>
      </c>
      <c r="C36" s="160">
        <f t="shared" si="3"/>
        <v>1.8596942513875181E-3</v>
      </c>
      <c r="D36" s="160">
        <f t="shared" si="3"/>
        <v>1.4867914099584145E-3</v>
      </c>
      <c r="E36" s="160">
        <f t="shared" si="3"/>
        <v>0</v>
      </c>
      <c r="F36" s="160">
        <f t="shared" si="3"/>
        <v>1.0081034168808224E-3</v>
      </c>
      <c r="G36" s="160">
        <f t="shared" si="4"/>
        <v>1.4904752896394771E-3</v>
      </c>
      <c r="H36" s="160">
        <f t="shared" si="4"/>
        <v>1.7510155890416441E-3</v>
      </c>
      <c r="I36" s="160">
        <f t="shared" si="3"/>
        <v>2.4437953846347719E-3</v>
      </c>
      <c r="J36" s="160">
        <f t="shared" si="3"/>
        <v>1.3161719668632833E-3</v>
      </c>
      <c r="K36" s="160">
        <f t="shared" si="3"/>
        <v>0</v>
      </c>
      <c r="L36" s="160">
        <f t="shared" si="3"/>
        <v>1.4428415118552865E-3</v>
      </c>
      <c r="M36" s="160">
        <f t="shared" si="3"/>
        <v>2.3887442371545277E-3</v>
      </c>
      <c r="N36" s="160">
        <f t="shared" si="3"/>
        <v>5.0833947859280793E-3</v>
      </c>
      <c r="O36" s="160">
        <v>0</v>
      </c>
      <c r="P36" s="89"/>
      <c r="Q36" s="89"/>
    </row>
    <row r="37" spans="1:17" s="47" customFormat="1" ht="15.75" thickTop="1" x14ac:dyDescent="0.25">
      <c r="B37" s="4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46"/>
      <c r="N37" s="46"/>
      <c r="O37" s="46"/>
    </row>
    <row r="38" spans="1:17" s="47" customFormat="1" x14ac:dyDescent="0.25">
      <c r="B38" s="4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46"/>
      <c r="N38" s="46"/>
      <c r="O38" s="46"/>
    </row>
    <row r="39" spans="1:17" s="47" customFormat="1" x14ac:dyDescent="0.25">
      <c r="B39" s="156" t="s">
        <v>949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K29"/>
  <sheetViews>
    <sheetView showGridLines="0" workbookViewId="0">
      <selection activeCell="E21" sqref="E21"/>
    </sheetView>
  </sheetViews>
  <sheetFormatPr baseColWidth="10" defaultRowHeight="15" x14ac:dyDescent="0.25"/>
  <cols>
    <col min="1" max="1" width="6" style="89" customWidth="1"/>
    <col min="2" max="2" width="11.42578125" style="89"/>
    <col min="3" max="3" width="7.85546875" style="89" customWidth="1"/>
    <col min="4" max="4" width="7.42578125" style="89" customWidth="1"/>
    <col min="5" max="5" width="58.85546875" style="89" customWidth="1"/>
    <col min="6" max="8" width="11.42578125" style="89"/>
    <col min="9" max="9" width="14" style="89" customWidth="1"/>
    <col min="10" max="10" width="13" style="89" customWidth="1"/>
    <col min="11" max="11" width="13.42578125" style="89" customWidth="1"/>
    <col min="12" max="16384" width="11.42578125" style="89"/>
  </cols>
  <sheetData>
    <row r="1" spans="2:11" s="157" customFormat="1" x14ac:dyDescent="0.25"/>
    <row r="2" spans="2:11" x14ac:dyDescent="0.25">
      <c r="B2" s="50" t="s">
        <v>960</v>
      </c>
    </row>
    <row r="4" spans="2:11" x14ac:dyDescent="0.25">
      <c r="B4" s="182" t="s">
        <v>117</v>
      </c>
      <c r="C4" s="180" t="s">
        <v>118</v>
      </c>
      <c r="D4" s="181"/>
      <c r="E4" s="183" t="s">
        <v>121</v>
      </c>
      <c r="F4" s="179" t="s">
        <v>122</v>
      </c>
      <c r="G4" s="179" t="s">
        <v>123</v>
      </c>
      <c r="H4" s="179" t="s">
        <v>124</v>
      </c>
      <c r="I4" s="179" t="s">
        <v>125</v>
      </c>
      <c r="J4" s="179" t="s">
        <v>126</v>
      </c>
      <c r="K4" s="179" t="s">
        <v>190</v>
      </c>
    </row>
    <row r="5" spans="2:11" x14ac:dyDescent="0.25">
      <c r="B5" s="182"/>
      <c r="C5" s="52" t="s">
        <v>119</v>
      </c>
      <c r="D5" s="53" t="s">
        <v>120</v>
      </c>
      <c r="E5" s="183"/>
      <c r="F5" s="179"/>
      <c r="G5" s="179"/>
      <c r="H5" s="179"/>
      <c r="I5" s="179"/>
      <c r="J5" s="179"/>
      <c r="K5" s="179"/>
    </row>
    <row r="6" spans="2:11" x14ac:dyDescent="0.25">
      <c r="B6" s="16">
        <v>1</v>
      </c>
      <c r="C6" s="15" t="s">
        <v>127</v>
      </c>
      <c r="D6" s="15" t="s">
        <v>128</v>
      </c>
      <c r="E6" s="16" t="s">
        <v>129</v>
      </c>
      <c r="F6" s="51">
        <v>907903</v>
      </c>
      <c r="G6" s="51">
        <v>1073658</v>
      </c>
      <c r="H6" s="51">
        <v>1981561</v>
      </c>
      <c r="I6" s="51">
        <v>1767639</v>
      </c>
      <c r="J6" s="51">
        <v>1903491</v>
      </c>
      <c r="K6" s="51">
        <v>3671130</v>
      </c>
    </row>
    <row r="7" spans="2:11" x14ac:dyDescent="0.25">
      <c r="B7" s="16">
        <v>2</v>
      </c>
      <c r="C7" s="16" t="s">
        <v>130</v>
      </c>
      <c r="D7" s="16" t="s">
        <v>131</v>
      </c>
      <c r="E7" s="16" t="s">
        <v>132</v>
      </c>
      <c r="F7" s="51">
        <v>677305</v>
      </c>
      <c r="G7" s="51">
        <v>819564</v>
      </c>
      <c r="H7" s="51">
        <v>1496869</v>
      </c>
      <c r="I7" s="51">
        <v>2207906</v>
      </c>
      <c r="J7" s="51">
        <v>2237713</v>
      </c>
      <c r="K7" s="51">
        <v>4445619</v>
      </c>
    </row>
    <row r="8" spans="2:11" ht="30" x14ac:dyDescent="0.25">
      <c r="B8" s="16">
        <v>3</v>
      </c>
      <c r="C8" s="16" t="s">
        <v>133</v>
      </c>
      <c r="D8" s="16" t="s">
        <v>134</v>
      </c>
      <c r="E8" s="19" t="s">
        <v>187</v>
      </c>
      <c r="F8" s="51">
        <v>566305</v>
      </c>
      <c r="G8" s="51">
        <v>834266</v>
      </c>
      <c r="H8" s="51">
        <v>1400571</v>
      </c>
      <c r="I8" s="51">
        <v>1087394</v>
      </c>
      <c r="J8" s="51">
        <v>1322001</v>
      </c>
      <c r="K8" s="51">
        <v>2409395</v>
      </c>
    </row>
    <row r="9" spans="2:11" x14ac:dyDescent="0.25">
      <c r="B9" s="16">
        <v>4</v>
      </c>
      <c r="C9" s="16" t="s">
        <v>135</v>
      </c>
      <c r="D9" s="16" t="s">
        <v>136</v>
      </c>
      <c r="E9" s="16" t="s">
        <v>137</v>
      </c>
      <c r="F9" s="51">
        <v>2285603</v>
      </c>
      <c r="G9" s="51">
        <v>2887293</v>
      </c>
      <c r="H9" s="51">
        <v>5172896</v>
      </c>
      <c r="I9" s="51">
        <v>6285967</v>
      </c>
      <c r="J9" s="51">
        <v>7530656</v>
      </c>
      <c r="K9" s="51">
        <v>13816623</v>
      </c>
    </row>
    <row r="10" spans="2:11" x14ac:dyDescent="0.25">
      <c r="B10" s="16">
        <v>5</v>
      </c>
      <c r="C10" s="16" t="s">
        <v>138</v>
      </c>
      <c r="D10" s="16" t="s">
        <v>139</v>
      </c>
      <c r="E10" s="16" t="s">
        <v>140</v>
      </c>
      <c r="F10" s="51">
        <v>1140038</v>
      </c>
      <c r="G10" s="51">
        <v>1328339</v>
      </c>
      <c r="H10" s="51">
        <v>2468377</v>
      </c>
      <c r="I10" s="51">
        <v>2956284</v>
      </c>
      <c r="J10" s="51">
        <v>2980285</v>
      </c>
      <c r="K10" s="51">
        <v>5936569</v>
      </c>
    </row>
    <row r="11" spans="2:11" x14ac:dyDescent="0.25">
      <c r="B11" s="16">
        <v>6</v>
      </c>
      <c r="C11" s="16" t="s">
        <v>141</v>
      </c>
      <c r="D11" s="16" t="s">
        <v>142</v>
      </c>
      <c r="E11" s="16" t="s">
        <v>143</v>
      </c>
      <c r="F11" s="51">
        <v>1077162</v>
      </c>
      <c r="G11" s="51">
        <v>1149277</v>
      </c>
      <c r="H11" s="51">
        <v>2226439</v>
      </c>
      <c r="I11" s="51">
        <v>2178276</v>
      </c>
      <c r="J11" s="51">
        <v>2176467</v>
      </c>
      <c r="K11" s="51">
        <v>4354743</v>
      </c>
    </row>
    <row r="12" spans="2:11" x14ac:dyDescent="0.25">
      <c r="B12" s="16">
        <v>7</v>
      </c>
      <c r="C12" s="16" t="s">
        <v>144</v>
      </c>
      <c r="D12" s="16" t="s">
        <v>145</v>
      </c>
      <c r="E12" s="16" t="s">
        <v>146</v>
      </c>
      <c r="F12" s="51">
        <v>324695</v>
      </c>
      <c r="G12" s="51">
        <v>404203</v>
      </c>
      <c r="H12" s="51">
        <v>728898</v>
      </c>
      <c r="I12" s="51">
        <v>711567</v>
      </c>
      <c r="J12" s="51">
        <v>859886</v>
      </c>
      <c r="K12" s="51">
        <v>1571453</v>
      </c>
    </row>
    <row r="13" spans="2:11" x14ac:dyDescent="0.25">
      <c r="B13" s="16">
        <v>8</v>
      </c>
      <c r="C13" s="16" t="s">
        <v>147</v>
      </c>
      <c r="D13" s="16" t="s">
        <v>148</v>
      </c>
      <c r="E13" s="16" t="s">
        <v>149</v>
      </c>
      <c r="F13" s="51">
        <v>200423</v>
      </c>
      <c r="G13" s="51">
        <v>230313</v>
      </c>
      <c r="H13" s="51">
        <v>430736</v>
      </c>
      <c r="I13" s="51">
        <v>287217</v>
      </c>
      <c r="J13" s="51">
        <v>318885</v>
      </c>
      <c r="K13" s="51">
        <v>606102</v>
      </c>
    </row>
    <row r="14" spans="2:11" x14ac:dyDescent="0.25">
      <c r="B14" s="16">
        <v>9</v>
      </c>
      <c r="C14" s="16" t="s">
        <v>150</v>
      </c>
      <c r="D14" s="16" t="s">
        <v>151</v>
      </c>
      <c r="E14" s="16" t="s">
        <v>152</v>
      </c>
      <c r="F14" s="51">
        <v>2648526</v>
      </c>
      <c r="G14" s="51">
        <v>2940760</v>
      </c>
      <c r="H14" s="51">
        <v>5589286</v>
      </c>
      <c r="I14" s="51">
        <v>11080570</v>
      </c>
      <c r="J14" s="51">
        <v>10116661</v>
      </c>
      <c r="K14" s="51">
        <v>21197231</v>
      </c>
    </row>
    <row r="15" spans="2:11" x14ac:dyDescent="0.25">
      <c r="B15" s="16">
        <v>10</v>
      </c>
      <c r="C15" s="16" t="s">
        <v>153</v>
      </c>
      <c r="D15" s="16" t="s">
        <v>154</v>
      </c>
      <c r="E15" s="16" t="s">
        <v>155</v>
      </c>
      <c r="F15" s="51">
        <v>1252106</v>
      </c>
      <c r="G15" s="51">
        <v>1240837</v>
      </c>
      <c r="H15" s="51">
        <v>2492943</v>
      </c>
      <c r="I15" s="51">
        <v>2992050</v>
      </c>
      <c r="J15" s="51">
        <v>2633490</v>
      </c>
      <c r="K15" s="51">
        <v>5625540</v>
      </c>
    </row>
    <row r="16" spans="2:11" x14ac:dyDescent="0.25">
      <c r="B16" s="16">
        <v>11</v>
      </c>
      <c r="C16" s="16" t="s">
        <v>156</v>
      </c>
      <c r="D16" s="16" t="s">
        <v>157</v>
      </c>
      <c r="E16" s="16" t="s">
        <v>158</v>
      </c>
      <c r="F16" s="51">
        <v>1460709</v>
      </c>
      <c r="G16" s="51">
        <v>1648211</v>
      </c>
      <c r="H16" s="51">
        <v>3108920</v>
      </c>
      <c r="I16" s="51">
        <v>3361956</v>
      </c>
      <c r="J16" s="51">
        <v>3522451</v>
      </c>
      <c r="K16" s="51">
        <v>6884407</v>
      </c>
    </row>
    <row r="17" spans="2:11" x14ac:dyDescent="0.25">
      <c r="B17" s="16">
        <v>12</v>
      </c>
      <c r="C17" s="16" t="s">
        <v>159</v>
      </c>
      <c r="D17" s="16" t="s">
        <v>160</v>
      </c>
      <c r="E17" s="16" t="s">
        <v>161</v>
      </c>
      <c r="F17" s="51">
        <v>418572</v>
      </c>
      <c r="G17" s="51">
        <v>448224</v>
      </c>
      <c r="H17" s="51">
        <v>866796</v>
      </c>
      <c r="I17" s="51">
        <v>671759</v>
      </c>
      <c r="J17" s="51">
        <v>687984</v>
      </c>
      <c r="K17" s="51">
        <v>1359743</v>
      </c>
    </row>
    <row r="18" spans="2:11" x14ac:dyDescent="0.25">
      <c r="B18" s="16">
        <v>13</v>
      </c>
      <c r="C18" s="16" t="s">
        <v>162</v>
      </c>
      <c r="D18" s="16" t="s">
        <v>163</v>
      </c>
      <c r="E18" s="16" t="s">
        <v>164</v>
      </c>
      <c r="F18" s="51">
        <v>1024782</v>
      </c>
      <c r="G18" s="51">
        <v>1505680</v>
      </c>
      <c r="H18" s="51">
        <v>2530462</v>
      </c>
      <c r="I18" s="51">
        <v>2264094</v>
      </c>
      <c r="J18" s="51">
        <v>3566713</v>
      </c>
      <c r="K18" s="51">
        <v>5830807</v>
      </c>
    </row>
    <row r="19" spans="2:11" x14ac:dyDescent="0.25">
      <c r="B19" s="16">
        <v>14</v>
      </c>
      <c r="C19" s="16" t="s">
        <v>165</v>
      </c>
      <c r="D19" s="16" t="s">
        <v>166</v>
      </c>
      <c r="E19" s="16" t="s">
        <v>167</v>
      </c>
      <c r="F19" s="51">
        <v>1320692</v>
      </c>
      <c r="G19" s="51">
        <v>1691409</v>
      </c>
      <c r="H19" s="51">
        <v>3012101</v>
      </c>
      <c r="I19" s="51">
        <v>3318534</v>
      </c>
      <c r="J19" s="51">
        <v>3662495</v>
      </c>
      <c r="K19" s="51">
        <v>6981029</v>
      </c>
    </row>
    <row r="20" spans="2:11" x14ac:dyDescent="0.25">
      <c r="B20" s="16">
        <v>15</v>
      </c>
      <c r="C20" s="16" t="s">
        <v>168</v>
      </c>
      <c r="D20" s="16" t="s">
        <v>169</v>
      </c>
      <c r="E20" s="16" t="s">
        <v>170</v>
      </c>
      <c r="F20" s="51">
        <v>60</v>
      </c>
      <c r="G20" s="51">
        <v>821850</v>
      </c>
      <c r="H20" s="51">
        <v>821910</v>
      </c>
      <c r="I20" s="51">
        <v>105</v>
      </c>
      <c r="J20" s="51">
        <v>4054287</v>
      </c>
      <c r="K20" s="51">
        <v>4054392</v>
      </c>
    </row>
    <row r="21" spans="2:11" ht="30" x14ac:dyDescent="0.25">
      <c r="B21" s="16">
        <v>16</v>
      </c>
      <c r="C21" s="16" t="s">
        <v>171</v>
      </c>
      <c r="D21" s="16" t="s">
        <v>172</v>
      </c>
      <c r="E21" s="19" t="s">
        <v>192</v>
      </c>
      <c r="F21" s="51">
        <v>68698</v>
      </c>
      <c r="G21" s="51">
        <v>126123</v>
      </c>
      <c r="H21" s="51">
        <v>194821</v>
      </c>
      <c r="I21" s="51">
        <v>263179</v>
      </c>
      <c r="J21" s="51">
        <v>302355</v>
      </c>
      <c r="K21" s="51">
        <v>565534</v>
      </c>
    </row>
    <row r="22" spans="2:11" ht="30" x14ac:dyDescent="0.25">
      <c r="B22" s="16">
        <v>17</v>
      </c>
      <c r="C22" s="16" t="s">
        <v>173</v>
      </c>
      <c r="D22" s="16" t="s">
        <v>174</v>
      </c>
      <c r="E22" s="19" t="s">
        <v>193</v>
      </c>
      <c r="F22" s="51">
        <v>125131</v>
      </c>
      <c r="G22" s="51">
        <v>127032</v>
      </c>
      <c r="H22" s="51">
        <v>252163</v>
      </c>
      <c r="I22" s="51">
        <v>212264</v>
      </c>
      <c r="J22" s="51">
        <v>197207</v>
      </c>
      <c r="K22" s="51">
        <v>409471</v>
      </c>
    </row>
    <row r="23" spans="2:11" ht="30" x14ac:dyDescent="0.25">
      <c r="B23" s="16">
        <v>18</v>
      </c>
      <c r="C23" s="16" t="s">
        <v>175</v>
      </c>
      <c r="D23" s="16" t="s">
        <v>176</v>
      </c>
      <c r="E23" s="19" t="s">
        <v>188</v>
      </c>
      <c r="F23" s="51">
        <v>1978410</v>
      </c>
      <c r="G23" s="51">
        <v>2452834</v>
      </c>
      <c r="H23" s="51">
        <v>4431244</v>
      </c>
      <c r="I23" s="51">
        <v>4827056</v>
      </c>
      <c r="J23" s="51">
        <v>5792635</v>
      </c>
      <c r="K23" s="51">
        <v>10619691</v>
      </c>
    </row>
    <row r="24" spans="2:11" ht="30" x14ac:dyDescent="0.25">
      <c r="B24" s="16">
        <v>19</v>
      </c>
      <c r="C24" s="16" t="s">
        <v>177</v>
      </c>
      <c r="D24" s="16" t="s">
        <v>178</v>
      </c>
      <c r="E24" s="19" t="s">
        <v>191</v>
      </c>
      <c r="F24" s="51">
        <v>1134291</v>
      </c>
      <c r="G24" s="51">
        <v>1260443</v>
      </c>
      <c r="H24" s="51">
        <v>2394734</v>
      </c>
      <c r="I24" s="51">
        <v>2500665</v>
      </c>
      <c r="J24" s="51">
        <v>2789596</v>
      </c>
      <c r="K24" s="51">
        <v>5290261</v>
      </c>
    </row>
    <row r="25" spans="2:11" x14ac:dyDescent="0.25">
      <c r="B25" s="16">
        <v>20</v>
      </c>
      <c r="C25" s="16" t="s">
        <v>179</v>
      </c>
      <c r="D25" s="16" t="s">
        <v>180</v>
      </c>
      <c r="E25" s="16" t="s">
        <v>181</v>
      </c>
      <c r="F25" s="51">
        <v>181130</v>
      </c>
      <c r="G25" s="51">
        <v>218022</v>
      </c>
      <c r="H25" s="51">
        <v>399152</v>
      </c>
      <c r="I25" s="51">
        <v>197516</v>
      </c>
      <c r="J25" s="51">
        <v>238462</v>
      </c>
      <c r="K25" s="51">
        <v>435978</v>
      </c>
    </row>
    <row r="26" spans="2:11" ht="30" x14ac:dyDescent="0.25">
      <c r="B26" s="16">
        <v>21</v>
      </c>
      <c r="C26" s="16" t="s">
        <v>182</v>
      </c>
      <c r="D26" s="16" t="s">
        <v>183</v>
      </c>
      <c r="E26" s="19" t="s">
        <v>189</v>
      </c>
      <c r="F26" s="51">
        <v>2803627</v>
      </c>
      <c r="G26" s="51">
        <v>3770706</v>
      </c>
      <c r="H26" s="51">
        <v>6574333</v>
      </c>
      <c r="I26" s="51">
        <v>9359438</v>
      </c>
      <c r="J26" s="51">
        <v>11237497</v>
      </c>
      <c r="K26" s="51">
        <v>20596935</v>
      </c>
    </row>
    <row r="27" spans="2:11" x14ac:dyDescent="0.25">
      <c r="B27" s="16">
        <v>22</v>
      </c>
      <c r="C27" s="16" t="s">
        <v>184</v>
      </c>
      <c r="D27" s="16" t="s">
        <v>185</v>
      </c>
      <c r="E27" s="16" t="s">
        <v>186</v>
      </c>
      <c r="F27" s="51">
        <v>733900</v>
      </c>
      <c r="G27" s="51">
        <v>866403</v>
      </c>
      <c r="H27" s="51">
        <v>1600303</v>
      </c>
      <c r="I27" s="51">
        <v>1331813</v>
      </c>
      <c r="J27" s="51">
        <v>1544308</v>
      </c>
      <c r="K27" s="51">
        <v>2876121</v>
      </c>
    </row>
    <row r="29" spans="2:11" x14ac:dyDescent="0.25">
      <c r="B29" s="167" t="s">
        <v>949</v>
      </c>
    </row>
  </sheetData>
  <mergeCells count="9">
    <mergeCell ref="I4:I5"/>
    <mergeCell ref="J4:J5"/>
    <mergeCell ref="K4:K5"/>
    <mergeCell ref="B4:B5"/>
    <mergeCell ref="C4:D4"/>
    <mergeCell ref="E4:E5"/>
    <mergeCell ref="F4:F5"/>
    <mergeCell ref="G4:G5"/>
    <mergeCell ref="H4:H5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J248"/>
  <sheetViews>
    <sheetView showGridLines="0" topLeftCell="A240" workbookViewId="0">
      <selection activeCell="D259" sqref="D259"/>
    </sheetView>
  </sheetViews>
  <sheetFormatPr baseColWidth="10" defaultRowHeight="15" x14ac:dyDescent="0.25"/>
  <cols>
    <col min="1" max="1" width="5.7109375" style="89" customWidth="1"/>
    <col min="2" max="2" width="7.85546875" style="89" customWidth="1"/>
    <col min="3" max="3" width="7.42578125" style="89" customWidth="1"/>
    <col min="4" max="4" width="58.85546875" style="151" customWidth="1"/>
    <col min="5" max="7" width="11.42578125" style="89"/>
    <col min="8" max="8" width="14" style="89" customWidth="1"/>
    <col min="9" max="9" width="13" style="89" customWidth="1"/>
    <col min="10" max="10" width="13.42578125" style="89" customWidth="1"/>
    <col min="11" max="16384" width="11.42578125" style="89"/>
  </cols>
  <sheetData>
    <row r="1" spans="2:10" s="157" customFormat="1" x14ac:dyDescent="0.25">
      <c r="D1" s="153"/>
    </row>
    <row r="2" spans="2:10" x14ac:dyDescent="0.25">
      <c r="B2" s="50" t="s">
        <v>961</v>
      </c>
    </row>
    <row r="4" spans="2:10" x14ac:dyDescent="0.25">
      <c r="B4" s="180" t="s">
        <v>194</v>
      </c>
      <c r="C4" s="181"/>
      <c r="D4" s="183" t="s">
        <v>121</v>
      </c>
      <c r="E4" s="179" t="s">
        <v>122</v>
      </c>
      <c r="F4" s="179" t="s">
        <v>123</v>
      </c>
      <c r="G4" s="179" t="s">
        <v>124</v>
      </c>
      <c r="H4" s="179" t="s">
        <v>125</v>
      </c>
      <c r="I4" s="179" t="s">
        <v>126</v>
      </c>
      <c r="J4" s="179" t="s">
        <v>190</v>
      </c>
    </row>
    <row r="5" spans="2:10" x14ac:dyDescent="0.25">
      <c r="B5" s="52" t="s">
        <v>119</v>
      </c>
      <c r="C5" s="53" t="s">
        <v>120</v>
      </c>
      <c r="D5" s="183"/>
      <c r="E5" s="179"/>
      <c r="F5" s="179"/>
      <c r="G5" s="179"/>
      <c r="H5" s="179"/>
      <c r="I5" s="179"/>
      <c r="J5" s="179"/>
    </row>
    <row r="6" spans="2:10" x14ac:dyDescent="0.25">
      <c r="B6" s="15" t="s">
        <v>127</v>
      </c>
      <c r="C6" s="15" t="s">
        <v>195</v>
      </c>
      <c r="D6" s="19" t="s">
        <v>196</v>
      </c>
      <c r="E6" s="51">
        <v>172095</v>
      </c>
      <c r="F6" s="51">
        <v>227711</v>
      </c>
      <c r="G6" s="51">
        <v>399806</v>
      </c>
      <c r="H6" s="51">
        <v>195738</v>
      </c>
      <c r="I6" s="51">
        <v>257147</v>
      </c>
      <c r="J6" s="51">
        <v>452885</v>
      </c>
    </row>
    <row r="7" spans="2:10" x14ac:dyDescent="0.25">
      <c r="B7" s="16" t="s">
        <v>197</v>
      </c>
      <c r="C7" s="16" t="s">
        <v>198</v>
      </c>
      <c r="D7" s="19" t="s">
        <v>199</v>
      </c>
      <c r="E7" s="51">
        <v>3396</v>
      </c>
      <c r="F7" s="51">
        <v>2203</v>
      </c>
      <c r="G7" s="51">
        <v>5599</v>
      </c>
      <c r="H7" s="51">
        <v>5453</v>
      </c>
      <c r="I7" s="51">
        <v>3437</v>
      </c>
      <c r="J7" s="51">
        <v>8890</v>
      </c>
    </row>
    <row r="8" spans="2:10" x14ac:dyDescent="0.25">
      <c r="B8" s="16" t="s">
        <v>200</v>
      </c>
      <c r="C8" s="16" t="s">
        <v>201</v>
      </c>
      <c r="D8" s="19" t="s">
        <v>202</v>
      </c>
      <c r="E8" s="51">
        <v>1044</v>
      </c>
      <c r="F8" s="51">
        <v>1191</v>
      </c>
      <c r="G8" s="51">
        <v>2235</v>
      </c>
      <c r="H8" s="51">
        <v>1113</v>
      </c>
      <c r="I8" s="51">
        <v>1260</v>
      </c>
      <c r="J8" s="51">
        <v>2373</v>
      </c>
    </row>
    <row r="9" spans="2:10" x14ac:dyDescent="0.25">
      <c r="B9" s="16" t="s">
        <v>203</v>
      </c>
      <c r="C9" s="16" t="s">
        <v>204</v>
      </c>
      <c r="D9" s="19" t="s">
        <v>205</v>
      </c>
      <c r="E9" s="51">
        <v>205941</v>
      </c>
      <c r="F9" s="51">
        <v>173165</v>
      </c>
      <c r="G9" s="51">
        <v>379106</v>
      </c>
      <c r="H9" s="51">
        <v>266543</v>
      </c>
      <c r="I9" s="51">
        <v>219538</v>
      </c>
      <c r="J9" s="51">
        <v>486081</v>
      </c>
    </row>
    <row r="10" spans="2:10" ht="30" x14ac:dyDescent="0.25">
      <c r="B10" s="16" t="s">
        <v>206</v>
      </c>
      <c r="C10" s="16" t="s">
        <v>207</v>
      </c>
      <c r="D10" s="19" t="s">
        <v>208</v>
      </c>
      <c r="E10" s="51">
        <v>7338</v>
      </c>
      <c r="F10" s="51">
        <v>9678</v>
      </c>
      <c r="G10" s="51">
        <v>17016</v>
      </c>
      <c r="H10" s="51">
        <v>8601</v>
      </c>
      <c r="I10" s="51">
        <v>10690</v>
      </c>
      <c r="J10" s="51">
        <v>19291</v>
      </c>
    </row>
    <row r="11" spans="2:10" x14ac:dyDescent="0.25">
      <c r="B11" s="16" t="s">
        <v>209</v>
      </c>
      <c r="C11" s="16" t="s">
        <v>210</v>
      </c>
      <c r="D11" s="19" t="s">
        <v>211</v>
      </c>
      <c r="E11" s="51">
        <v>4357</v>
      </c>
      <c r="F11" s="51">
        <v>4530</v>
      </c>
      <c r="G11" s="51">
        <v>8887</v>
      </c>
      <c r="H11" s="51">
        <v>4871</v>
      </c>
      <c r="I11" s="51">
        <v>5003</v>
      </c>
      <c r="J11" s="51">
        <v>9874</v>
      </c>
    </row>
    <row r="12" spans="2:10" x14ac:dyDescent="0.25">
      <c r="B12" s="16" t="s">
        <v>212</v>
      </c>
      <c r="C12" s="16" t="s">
        <v>213</v>
      </c>
      <c r="D12" s="19" t="s">
        <v>214</v>
      </c>
      <c r="E12" s="51">
        <v>555</v>
      </c>
      <c r="F12" s="51">
        <v>905</v>
      </c>
      <c r="G12" s="51">
        <v>1460</v>
      </c>
      <c r="H12" s="51">
        <v>575</v>
      </c>
      <c r="I12" s="51">
        <v>930</v>
      </c>
      <c r="J12" s="51">
        <v>1505</v>
      </c>
    </row>
    <row r="13" spans="2:10" x14ac:dyDescent="0.25">
      <c r="B13" s="16" t="s">
        <v>215</v>
      </c>
      <c r="C13" s="16" t="s">
        <v>216</v>
      </c>
      <c r="D13" s="19" t="s">
        <v>217</v>
      </c>
      <c r="E13" s="51">
        <v>64</v>
      </c>
      <c r="F13" s="51">
        <v>48</v>
      </c>
      <c r="G13" s="51">
        <v>112</v>
      </c>
      <c r="H13" s="51">
        <v>71</v>
      </c>
      <c r="I13" s="51">
        <v>55</v>
      </c>
      <c r="J13" s="51">
        <v>126</v>
      </c>
    </row>
    <row r="14" spans="2:10" x14ac:dyDescent="0.25">
      <c r="B14" s="16" t="s">
        <v>218</v>
      </c>
      <c r="C14" s="16" t="s">
        <v>219</v>
      </c>
      <c r="D14" s="19" t="s">
        <v>220</v>
      </c>
      <c r="E14" s="51">
        <v>2623</v>
      </c>
      <c r="F14" s="51">
        <v>2650</v>
      </c>
      <c r="G14" s="51">
        <v>5273</v>
      </c>
      <c r="H14" s="51">
        <v>2988</v>
      </c>
      <c r="I14" s="51">
        <v>3076</v>
      </c>
      <c r="J14" s="51">
        <v>6064</v>
      </c>
    </row>
    <row r="15" spans="2:10" ht="30" x14ac:dyDescent="0.25">
      <c r="B15" s="16" t="s">
        <v>221</v>
      </c>
      <c r="C15" s="16" t="s">
        <v>222</v>
      </c>
      <c r="D15" s="19" t="s">
        <v>223</v>
      </c>
      <c r="E15" s="51">
        <v>1102</v>
      </c>
      <c r="F15" s="51">
        <v>561</v>
      </c>
      <c r="G15" s="51">
        <v>1663</v>
      </c>
      <c r="H15" s="51">
        <v>1198</v>
      </c>
      <c r="I15" s="51">
        <v>615</v>
      </c>
      <c r="J15" s="51">
        <v>1813</v>
      </c>
    </row>
    <row r="16" spans="2:10" ht="30" x14ac:dyDescent="0.25">
      <c r="B16" s="16" t="s">
        <v>224</v>
      </c>
      <c r="C16" s="16" t="s">
        <v>225</v>
      </c>
      <c r="D16" s="19" t="s">
        <v>226</v>
      </c>
      <c r="E16" s="51">
        <v>30889</v>
      </c>
      <c r="F16" s="51">
        <v>41839</v>
      </c>
      <c r="G16" s="51">
        <v>72728</v>
      </c>
      <c r="H16" s="51">
        <v>36568</v>
      </c>
      <c r="I16" s="51">
        <v>49621</v>
      </c>
      <c r="J16" s="51">
        <v>86189</v>
      </c>
    </row>
    <row r="17" spans="2:10" x14ac:dyDescent="0.25">
      <c r="B17" s="16" t="s">
        <v>227</v>
      </c>
      <c r="C17" s="16" t="s">
        <v>228</v>
      </c>
      <c r="D17" s="19" t="s">
        <v>229</v>
      </c>
      <c r="E17" s="51">
        <v>19422</v>
      </c>
      <c r="F17" s="51">
        <v>12878</v>
      </c>
      <c r="G17" s="51">
        <v>32300</v>
      </c>
      <c r="H17" s="51">
        <v>28714</v>
      </c>
      <c r="I17" s="51">
        <v>17361</v>
      </c>
      <c r="J17" s="51">
        <v>46075</v>
      </c>
    </row>
    <row r="18" spans="2:10" x14ac:dyDescent="0.25">
      <c r="B18" s="16" t="s">
        <v>230</v>
      </c>
      <c r="C18" s="16" t="s">
        <v>231</v>
      </c>
      <c r="D18" s="19" t="s">
        <v>232</v>
      </c>
      <c r="E18" s="51">
        <v>5616</v>
      </c>
      <c r="F18" s="51">
        <v>1616</v>
      </c>
      <c r="G18" s="51">
        <v>7232</v>
      </c>
      <c r="H18" s="51">
        <v>10545</v>
      </c>
      <c r="I18" s="51">
        <v>2830</v>
      </c>
      <c r="J18" s="51">
        <v>13375</v>
      </c>
    </row>
    <row r="19" spans="2:10" x14ac:dyDescent="0.25">
      <c r="B19" s="16" t="s">
        <v>233</v>
      </c>
      <c r="C19" s="16" t="s">
        <v>234</v>
      </c>
      <c r="D19" s="19" t="s">
        <v>235</v>
      </c>
      <c r="E19" s="51">
        <v>18121</v>
      </c>
      <c r="F19" s="51">
        <v>17887</v>
      </c>
      <c r="G19" s="51">
        <v>36008</v>
      </c>
      <c r="H19" s="51">
        <v>20335</v>
      </c>
      <c r="I19" s="51">
        <v>19795</v>
      </c>
      <c r="J19" s="51">
        <v>40130</v>
      </c>
    </row>
    <row r="20" spans="2:10" x14ac:dyDescent="0.25">
      <c r="B20" s="16" t="s">
        <v>236</v>
      </c>
      <c r="C20" s="16" t="s">
        <v>237</v>
      </c>
      <c r="D20" s="19" t="s">
        <v>238</v>
      </c>
      <c r="E20" s="51">
        <v>102983</v>
      </c>
      <c r="F20" s="51">
        <v>113184</v>
      </c>
      <c r="G20" s="51">
        <v>216167</v>
      </c>
      <c r="H20" s="51">
        <v>128169</v>
      </c>
      <c r="I20" s="51">
        <v>138129</v>
      </c>
      <c r="J20" s="51">
        <v>266298</v>
      </c>
    </row>
    <row r="21" spans="2:10" x14ac:dyDescent="0.25">
      <c r="B21" s="16" t="s">
        <v>239</v>
      </c>
      <c r="C21" s="16" t="s">
        <v>240</v>
      </c>
      <c r="D21" s="19" t="s">
        <v>241</v>
      </c>
      <c r="E21" s="51">
        <v>2002</v>
      </c>
      <c r="F21" s="51">
        <v>1438</v>
      </c>
      <c r="G21" s="51">
        <v>3440</v>
      </c>
      <c r="H21" s="51">
        <v>2594</v>
      </c>
      <c r="I21" s="51">
        <v>1865</v>
      </c>
      <c r="J21" s="51">
        <v>4459</v>
      </c>
    </row>
    <row r="22" spans="2:10" x14ac:dyDescent="0.25">
      <c r="B22" s="16" t="s">
        <v>242</v>
      </c>
      <c r="C22" s="16" t="s">
        <v>243</v>
      </c>
      <c r="D22" s="19" t="s">
        <v>244</v>
      </c>
      <c r="E22" s="51">
        <v>1460</v>
      </c>
      <c r="F22" s="51">
        <v>1755</v>
      </c>
      <c r="G22" s="51">
        <v>3215</v>
      </c>
      <c r="H22" s="51">
        <v>1735</v>
      </c>
      <c r="I22" s="51">
        <v>2013</v>
      </c>
      <c r="J22" s="51">
        <v>3748</v>
      </c>
    </row>
    <row r="23" spans="2:10" ht="30" x14ac:dyDescent="0.25">
      <c r="B23" s="16" t="s">
        <v>245</v>
      </c>
      <c r="C23" s="16" t="s">
        <v>246</v>
      </c>
      <c r="D23" s="19" t="s">
        <v>247</v>
      </c>
      <c r="E23" s="51">
        <v>5406</v>
      </c>
      <c r="F23" s="51">
        <v>5720</v>
      </c>
      <c r="G23" s="51">
        <v>11126</v>
      </c>
      <c r="H23" s="51">
        <v>6346</v>
      </c>
      <c r="I23" s="51">
        <v>6591</v>
      </c>
      <c r="J23" s="51">
        <v>12937</v>
      </c>
    </row>
    <row r="24" spans="2:10" x14ac:dyDescent="0.25">
      <c r="B24" s="16" t="s">
        <v>248</v>
      </c>
      <c r="C24" s="16" t="s">
        <v>249</v>
      </c>
      <c r="D24" s="19" t="s">
        <v>250</v>
      </c>
      <c r="E24" s="51">
        <v>3384</v>
      </c>
      <c r="F24" s="51">
        <v>3699</v>
      </c>
      <c r="G24" s="51">
        <v>7083</v>
      </c>
      <c r="H24" s="51">
        <v>4224</v>
      </c>
      <c r="I24" s="51">
        <v>4467</v>
      </c>
      <c r="J24" s="51">
        <v>8691</v>
      </c>
    </row>
    <row r="25" spans="2:10" ht="30" x14ac:dyDescent="0.25">
      <c r="B25" s="16" t="s">
        <v>251</v>
      </c>
      <c r="C25" s="16" t="s">
        <v>252</v>
      </c>
      <c r="D25" s="19" t="s">
        <v>253</v>
      </c>
      <c r="E25" s="51">
        <v>542362</v>
      </c>
      <c r="F25" s="51">
        <v>685971</v>
      </c>
      <c r="G25" s="51">
        <v>1228333</v>
      </c>
      <c r="H25" s="51">
        <v>983152</v>
      </c>
      <c r="I25" s="51">
        <v>1108784</v>
      </c>
      <c r="J25" s="51">
        <v>2091936</v>
      </c>
    </row>
    <row r="26" spans="2:10" x14ac:dyDescent="0.25">
      <c r="B26" s="16" t="s">
        <v>128</v>
      </c>
      <c r="C26" s="16" t="s">
        <v>128</v>
      </c>
      <c r="D26" s="19" t="s">
        <v>254</v>
      </c>
      <c r="E26" s="51">
        <v>54483</v>
      </c>
      <c r="F26" s="51">
        <v>47610</v>
      </c>
      <c r="G26" s="51">
        <v>102093</v>
      </c>
      <c r="H26" s="51">
        <v>58106</v>
      </c>
      <c r="I26" s="51">
        <v>50284</v>
      </c>
      <c r="J26" s="51">
        <v>108390</v>
      </c>
    </row>
    <row r="27" spans="2:10" ht="30" x14ac:dyDescent="0.25">
      <c r="B27" s="16" t="s">
        <v>130</v>
      </c>
      <c r="C27" s="16" t="s">
        <v>255</v>
      </c>
      <c r="D27" s="19" t="s">
        <v>256</v>
      </c>
      <c r="E27" s="51">
        <v>19912</v>
      </c>
      <c r="F27" s="51">
        <v>8641</v>
      </c>
      <c r="G27" s="51">
        <v>28553</v>
      </c>
      <c r="H27" s="51">
        <v>60072</v>
      </c>
      <c r="I27" s="51">
        <v>22971</v>
      </c>
      <c r="J27" s="51">
        <v>83043</v>
      </c>
    </row>
    <row r="28" spans="2:10" x14ac:dyDescent="0.25">
      <c r="B28" s="16" t="s">
        <v>257</v>
      </c>
      <c r="C28" s="16" t="s">
        <v>258</v>
      </c>
      <c r="D28" s="19" t="s">
        <v>259</v>
      </c>
      <c r="E28" s="51">
        <v>111979</v>
      </c>
      <c r="F28" s="51">
        <v>87049</v>
      </c>
      <c r="G28" s="51">
        <v>199028</v>
      </c>
      <c r="H28" s="51">
        <v>291854</v>
      </c>
      <c r="I28" s="51">
        <v>208110</v>
      </c>
      <c r="J28" s="51">
        <v>499964</v>
      </c>
    </row>
    <row r="29" spans="2:10" ht="30" x14ac:dyDescent="0.25">
      <c r="B29" s="16" t="s">
        <v>260</v>
      </c>
      <c r="C29" s="16" t="s">
        <v>261</v>
      </c>
      <c r="D29" s="19" t="s">
        <v>262</v>
      </c>
      <c r="E29" s="51">
        <v>66194</v>
      </c>
      <c r="F29" s="51">
        <v>40092</v>
      </c>
      <c r="G29" s="51">
        <v>106286</v>
      </c>
      <c r="H29" s="51">
        <v>196621</v>
      </c>
      <c r="I29" s="51">
        <v>117324</v>
      </c>
      <c r="J29" s="51">
        <v>313945</v>
      </c>
    </row>
    <row r="30" spans="2:10" x14ac:dyDescent="0.25">
      <c r="B30" s="16" t="s">
        <v>263</v>
      </c>
      <c r="C30" s="16" t="s">
        <v>264</v>
      </c>
      <c r="D30" s="19" t="s">
        <v>265</v>
      </c>
      <c r="E30" s="51">
        <v>2020</v>
      </c>
      <c r="F30" s="51">
        <v>1625</v>
      </c>
      <c r="G30" s="51">
        <v>3645</v>
      </c>
      <c r="H30" s="51">
        <v>6465</v>
      </c>
      <c r="I30" s="51">
        <v>4943</v>
      </c>
      <c r="J30" s="51">
        <v>11408</v>
      </c>
    </row>
    <row r="31" spans="2:10" x14ac:dyDescent="0.25">
      <c r="B31" s="16" t="s">
        <v>266</v>
      </c>
      <c r="C31" s="16" t="s">
        <v>267</v>
      </c>
      <c r="D31" s="19" t="s">
        <v>268</v>
      </c>
      <c r="E31" s="51">
        <v>51686</v>
      </c>
      <c r="F31" s="51">
        <v>44114</v>
      </c>
      <c r="G31" s="51">
        <v>95800</v>
      </c>
      <c r="H31" s="51">
        <v>97762</v>
      </c>
      <c r="I31" s="51">
        <v>75083</v>
      </c>
      <c r="J31" s="51">
        <v>172845</v>
      </c>
    </row>
    <row r="32" spans="2:10" ht="30" x14ac:dyDescent="0.25">
      <c r="B32" s="16" t="s">
        <v>269</v>
      </c>
      <c r="C32" s="16" t="s">
        <v>270</v>
      </c>
      <c r="D32" s="19" t="s">
        <v>271</v>
      </c>
      <c r="E32" s="51">
        <v>7697</v>
      </c>
      <c r="F32" s="51">
        <v>6971</v>
      </c>
      <c r="G32" s="51">
        <v>14668</v>
      </c>
      <c r="H32" s="51">
        <v>19441</v>
      </c>
      <c r="I32" s="51">
        <v>17099</v>
      </c>
      <c r="J32" s="51">
        <v>36540</v>
      </c>
    </row>
    <row r="33" spans="2:10" x14ac:dyDescent="0.25">
      <c r="B33" s="16" t="s">
        <v>272</v>
      </c>
      <c r="C33" s="16" t="s">
        <v>272</v>
      </c>
      <c r="D33" s="19" t="s">
        <v>273</v>
      </c>
      <c r="E33" s="51">
        <v>1110</v>
      </c>
      <c r="F33" s="51">
        <v>132033</v>
      </c>
      <c r="G33" s="51">
        <v>133143</v>
      </c>
      <c r="H33" s="51">
        <v>2030</v>
      </c>
      <c r="I33" s="51">
        <v>252914</v>
      </c>
      <c r="J33" s="51">
        <v>254944</v>
      </c>
    </row>
    <row r="34" spans="2:10" x14ac:dyDescent="0.25">
      <c r="B34" s="16" t="s">
        <v>274</v>
      </c>
      <c r="C34" s="16" t="s">
        <v>275</v>
      </c>
      <c r="D34" s="19" t="s">
        <v>276</v>
      </c>
      <c r="E34" s="51">
        <v>12</v>
      </c>
      <c r="F34" s="51">
        <v>47168</v>
      </c>
      <c r="G34" s="51">
        <v>47180</v>
      </c>
      <c r="H34" s="51">
        <v>32</v>
      </c>
      <c r="I34" s="51">
        <v>117176</v>
      </c>
      <c r="J34" s="51">
        <v>117208</v>
      </c>
    </row>
    <row r="35" spans="2:10" x14ac:dyDescent="0.25">
      <c r="B35" s="16" t="s">
        <v>277</v>
      </c>
      <c r="C35" s="16" t="s">
        <v>278</v>
      </c>
      <c r="D35" s="19" t="s">
        <v>279</v>
      </c>
      <c r="E35" s="51">
        <v>91421</v>
      </c>
      <c r="F35" s="51">
        <v>12</v>
      </c>
      <c r="G35" s="51">
        <v>91433</v>
      </c>
      <c r="H35" s="51">
        <v>162092</v>
      </c>
      <c r="I35" s="51">
        <v>13</v>
      </c>
      <c r="J35" s="51">
        <v>162105</v>
      </c>
    </row>
    <row r="36" spans="2:10" x14ac:dyDescent="0.25">
      <c r="B36" s="16" t="s">
        <v>280</v>
      </c>
      <c r="C36" s="16" t="s">
        <v>281</v>
      </c>
      <c r="D36" s="19" t="s">
        <v>282</v>
      </c>
      <c r="E36" s="51">
        <v>64216</v>
      </c>
      <c r="F36" s="51">
        <v>25354</v>
      </c>
      <c r="G36" s="51">
        <v>89570</v>
      </c>
      <c r="H36" s="51">
        <v>146165</v>
      </c>
      <c r="I36" s="51">
        <v>55729</v>
      </c>
      <c r="J36" s="51">
        <v>201894</v>
      </c>
    </row>
    <row r="37" spans="2:10" ht="30" x14ac:dyDescent="0.25">
      <c r="B37" s="16" t="s">
        <v>283</v>
      </c>
      <c r="C37" s="16" t="s">
        <v>284</v>
      </c>
      <c r="D37" s="19" t="s">
        <v>285</v>
      </c>
      <c r="E37" s="51">
        <v>9451</v>
      </c>
      <c r="F37" s="51">
        <v>8452</v>
      </c>
      <c r="G37" s="51">
        <v>17903</v>
      </c>
      <c r="H37" s="51">
        <v>22425</v>
      </c>
      <c r="I37" s="51">
        <v>19036</v>
      </c>
      <c r="J37" s="51">
        <v>41461</v>
      </c>
    </row>
    <row r="38" spans="2:10" ht="30" x14ac:dyDescent="0.25">
      <c r="B38" s="16" t="s">
        <v>286</v>
      </c>
      <c r="C38" s="16" t="s">
        <v>287</v>
      </c>
      <c r="D38" s="19" t="s">
        <v>288</v>
      </c>
      <c r="E38" s="51">
        <v>4896</v>
      </c>
      <c r="F38" s="51">
        <v>9614</v>
      </c>
      <c r="G38" s="51">
        <v>14510</v>
      </c>
      <c r="H38" s="51">
        <v>9986</v>
      </c>
      <c r="I38" s="51">
        <v>17672</v>
      </c>
      <c r="J38" s="51">
        <v>27658</v>
      </c>
    </row>
    <row r="39" spans="2:10" ht="30" x14ac:dyDescent="0.25">
      <c r="B39" s="16" t="s">
        <v>289</v>
      </c>
      <c r="C39" s="16" t="s">
        <v>290</v>
      </c>
      <c r="D39" s="19" t="s">
        <v>291</v>
      </c>
      <c r="E39" s="51">
        <v>149688</v>
      </c>
      <c r="F39" s="51">
        <v>153333</v>
      </c>
      <c r="G39" s="51">
        <v>303021</v>
      </c>
      <c r="H39" s="51">
        <v>580515</v>
      </c>
      <c r="I39" s="51">
        <v>558948</v>
      </c>
      <c r="J39" s="51">
        <v>1139463</v>
      </c>
    </row>
    <row r="40" spans="2:10" ht="30" x14ac:dyDescent="0.25">
      <c r="B40" s="16" t="s">
        <v>292</v>
      </c>
      <c r="C40" s="16" t="s">
        <v>293</v>
      </c>
      <c r="D40" s="19" t="s">
        <v>294</v>
      </c>
      <c r="E40" s="51">
        <v>49675</v>
      </c>
      <c r="F40" s="51">
        <v>41597</v>
      </c>
      <c r="G40" s="51">
        <v>91272</v>
      </c>
      <c r="H40" s="51">
        <v>144534</v>
      </c>
      <c r="I40" s="51">
        <v>117374</v>
      </c>
      <c r="J40" s="51">
        <v>261908</v>
      </c>
    </row>
    <row r="41" spans="2:10" ht="30" x14ac:dyDescent="0.25">
      <c r="B41" s="16" t="s">
        <v>295</v>
      </c>
      <c r="C41" s="16" t="s">
        <v>295</v>
      </c>
      <c r="D41" s="19" t="s">
        <v>296</v>
      </c>
      <c r="E41" s="51">
        <v>18876</v>
      </c>
      <c r="F41" s="51">
        <v>11815</v>
      </c>
      <c r="G41" s="51">
        <v>30691</v>
      </c>
      <c r="H41" s="51">
        <v>27942</v>
      </c>
      <c r="I41" s="51">
        <v>17070</v>
      </c>
      <c r="J41" s="51">
        <v>45012</v>
      </c>
    </row>
    <row r="42" spans="2:10" x14ac:dyDescent="0.25">
      <c r="B42" s="16" t="s">
        <v>297</v>
      </c>
      <c r="C42" s="16" t="s">
        <v>298</v>
      </c>
      <c r="D42" s="19" t="s">
        <v>299</v>
      </c>
      <c r="E42" s="51">
        <v>12347</v>
      </c>
      <c r="F42" s="51">
        <v>37456</v>
      </c>
      <c r="G42" s="51">
        <v>49803</v>
      </c>
      <c r="H42" s="51">
        <v>16974</v>
      </c>
      <c r="I42" s="51">
        <v>50696</v>
      </c>
      <c r="J42" s="51">
        <v>67670</v>
      </c>
    </row>
    <row r="43" spans="2:10" x14ac:dyDescent="0.25">
      <c r="B43" s="16" t="s">
        <v>300</v>
      </c>
      <c r="C43" s="16" t="s">
        <v>301</v>
      </c>
      <c r="D43" s="19" t="s">
        <v>302</v>
      </c>
      <c r="E43" s="51">
        <v>175096</v>
      </c>
      <c r="F43" s="51">
        <v>307344</v>
      </c>
      <c r="G43" s="51">
        <v>482440</v>
      </c>
      <c r="H43" s="51">
        <v>238618</v>
      </c>
      <c r="I43" s="51">
        <v>399536</v>
      </c>
      <c r="J43" s="51">
        <v>638154</v>
      </c>
    </row>
    <row r="44" spans="2:10" x14ac:dyDescent="0.25">
      <c r="B44" s="16" t="s">
        <v>303</v>
      </c>
      <c r="C44" s="16" t="s">
        <v>131</v>
      </c>
      <c r="D44" s="19" t="s">
        <v>304</v>
      </c>
      <c r="E44" s="51">
        <v>136676</v>
      </c>
      <c r="F44" s="51">
        <v>144443</v>
      </c>
      <c r="G44" s="51">
        <v>281119</v>
      </c>
      <c r="H44" s="51">
        <v>184378</v>
      </c>
      <c r="I44" s="51">
        <v>186019</v>
      </c>
      <c r="J44" s="51">
        <v>370397</v>
      </c>
    </row>
    <row r="45" spans="2:10" x14ac:dyDescent="0.25">
      <c r="B45" s="16" t="s">
        <v>133</v>
      </c>
      <c r="C45" s="16" t="s">
        <v>305</v>
      </c>
      <c r="D45" s="19" t="s">
        <v>306</v>
      </c>
      <c r="E45" s="51">
        <v>131353</v>
      </c>
      <c r="F45" s="51">
        <v>268336</v>
      </c>
      <c r="G45" s="51">
        <v>399689</v>
      </c>
      <c r="H45" s="51">
        <v>171266</v>
      </c>
      <c r="I45" s="51">
        <v>320417</v>
      </c>
      <c r="J45" s="51">
        <v>491683</v>
      </c>
    </row>
    <row r="46" spans="2:10" x14ac:dyDescent="0.25">
      <c r="B46" s="16" t="s">
        <v>307</v>
      </c>
      <c r="C46" s="16" t="s">
        <v>308</v>
      </c>
      <c r="D46" s="19" t="s">
        <v>309</v>
      </c>
      <c r="E46" s="51">
        <v>5536</v>
      </c>
      <c r="F46" s="51">
        <v>6731</v>
      </c>
      <c r="G46" s="51">
        <v>12267</v>
      </c>
      <c r="H46" s="51">
        <v>9123</v>
      </c>
      <c r="I46" s="51">
        <v>10587</v>
      </c>
      <c r="J46" s="51">
        <v>19710</v>
      </c>
    </row>
    <row r="47" spans="2:10" x14ac:dyDescent="0.25">
      <c r="B47" s="16" t="s">
        <v>310</v>
      </c>
      <c r="C47" s="16" t="s">
        <v>311</v>
      </c>
      <c r="D47" s="19" t="s">
        <v>312</v>
      </c>
      <c r="E47" s="51">
        <v>326227</v>
      </c>
      <c r="F47" s="51">
        <v>472427</v>
      </c>
      <c r="G47" s="51">
        <v>798654</v>
      </c>
      <c r="H47" s="51">
        <v>467599</v>
      </c>
      <c r="I47" s="51">
        <v>602537</v>
      </c>
      <c r="J47" s="51">
        <v>1070136</v>
      </c>
    </row>
    <row r="48" spans="2:10" ht="30" x14ac:dyDescent="0.25">
      <c r="B48" s="16" t="s">
        <v>313</v>
      </c>
      <c r="C48" s="16" t="s">
        <v>314</v>
      </c>
      <c r="D48" s="19" t="s">
        <v>315</v>
      </c>
      <c r="E48" s="51">
        <v>217750</v>
      </c>
      <c r="F48" s="51">
        <v>194244</v>
      </c>
      <c r="G48" s="51">
        <v>411994</v>
      </c>
      <c r="H48" s="51">
        <v>301206</v>
      </c>
      <c r="I48" s="51">
        <v>256580</v>
      </c>
      <c r="J48" s="51">
        <v>557786</v>
      </c>
    </row>
    <row r="49" spans="2:10" x14ac:dyDescent="0.25">
      <c r="B49" s="16" t="s">
        <v>316</v>
      </c>
      <c r="C49" s="16" t="s">
        <v>317</v>
      </c>
      <c r="D49" s="19" t="s">
        <v>318</v>
      </c>
      <c r="E49" s="51">
        <v>46673</v>
      </c>
      <c r="F49" s="51">
        <v>46561</v>
      </c>
      <c r="G49" s="51">
        <v>93234</v>
      </c>
      <c r="H49" s="51">
        <v>64920</v>
      </c>
      <c r="I49" s="51">
        <v>63391</v>
      </c>
      <c r="J49" s="51">
        <v>128311</v>
      </c>
    </row>
    <row r="50" spans="2:10" x14ac:dyDescent="0.25">
      <c r="B50" s="16" t="s">
        <v>319</v>
      </c>
      <c r="C50" s="16" t="s">
        <v>134</v>
      </c>
      <c r="D50" s="19" t="s">
        <v>320</v>
      </c>
      <c r="E50" s="51">
        <v>43048</v>
      </c>
      <c r="F50" s="51">
        <v>42186</v>
      </c>
      <c r="G50" s="51">
        <v>85234</v>
      </c>
      <c r="H50" s="51">
        <v>73280</v>
      </c>
      <c r="I50" s="51">
        <v>68489</v>
      </c>
      <c r="J50" s="51">
        <v>141769</v>
      </c>
    </row>
    <row r="51" spans="2:10" x14ac:dyDescent="0.25">
      <c r="B51" s="16" t="s">
        <v>135</v>
      </c>
      <c r="C51" s="16" t="s">
        <v>321</v>
      </c>
      <c r="D51" s="19" t="s">
        <v>322</v>
      </c>
      <c r="E51" s="51">
        <v>331902</v>
      </c>
      <c r="F51" s="51">
        <v>1038860</v>
      </c>
      <c r="G51" s="51">
        <v>1370762</v>
      </c>
      <c r="H51" s="51">
        <v>505037</v>
      </c>
      <c r="I51" s="51">
        <v>1484672</v>
      </c>
      <c r="J51" s="51">
        <v>1989709</v>
      </c>
    </row>
    <row r="52" spans="2:10" x14ac:dyDescent="0.25">
      <c r="B52" s="16" t="s">
        <v>323</v>
      </c>
      <c r="C52" s="16" t="s">
        <v>324</v>
      </c>
      <c r="D52" s="19" t="s">
        <v>325</v>
      </c>
      <c r="E52" s="51">
        <v>837166</v>
      </c>
      <c r="F52" s="51">
        <v>819753</v>
      </c>
      <c r="G52" s="51">
        <v>1656919</v>
      </c>
      <c r="H52" s="51">
        <v>1562441</v>
      </c>
      <c r="I52" s="51">
        <v>1408460</v>
      </c>
      <c r="J52" s="51">
        <v>2970901</v>
      </c>
    </row>
    <row r="53" spans="2:10" ht="30" x14ac:dyDescent="0.25">
      <c r="B53" s="16" t="s">
        <v>326</v>
      </c>
      <c r="C53" s="16" t="s">
        <v>327</v>
      </c>
      <c r="D53" s="19" t="s">
        <v>328</v>
      </c>
      <c r="E53" s="51">
        <v>11709</v>
      </c>
      <c r="F53" s="51">
        <v>13040</v>
      </c>
      <c r="G53" s="51">
        <v>24749</v>
      </c>
      <c r="H53" s="51">
        <v>12486</v>
      </c>
      <c r="I53" s="51">
        <v>13883</v>
      </c>
      <c r="J53" s="51">
        <v>26369</v>
      </c>
    </row>
    <row r="54" spans="2:10" x14ac:dyDescent="0.25">
      <c r="B54" s="16" t="s">
        <v>329</v>
      </c>
      <c r="C54" s="16" t="s">
        <v>330</v>
      </c>
      <c r="D54" s="19" t="s">
        <v>331</v>
      </c>
      <c r="E54" s="51">
        <v>26542</v>
      </c>
      <c r="F54" s="51">
        <v>39346</v>
      </c>
      <c r="G54" s="51">
        <v>65888</v>
      </c>
      <c r="H54" s="51">
        <v>38114</v>
      </c>
      <c r="I54" s="51">
        <v>54198</v>
      </c>
      <c r="J54" s="51">
        <v>92312</v>
      </c>
    </row>
    <row r="55" spans="2:10" x14ac:dyDescent="0.25">
      <c r="B55" s="16" t="s">
        <v>332</v>
      </c>
      <c r="C55" s="16" t="s">
        <v>333</v>
      </c>
      <c r="D55" s="19" t="s">
        <v>334</v>
      </c>
      <c r="E55" s="51">
        <v>90018</v>
      </c>
      <c r="F55" s="51">
        <v>106704</v>
      </c>
      <c r="G55" s="51">
        <v>196722</v>
      </c>
      <c r="H55" s="51">
        <v>113500</v>
      </c>
      <c r="I55" s="51">
        <v>130493</v>
      </c>
      <c r="J55" s="51">
        <v>243993</v>
      </c>
    </row>
    <row r="56" spans="2:10" x14ac:dyDescent="0.25">
      <c r="B56" s="16" t="s">
        <v>335</v>
      </c>
      <c r="C56" s="16" t="s">
        <v>336</v>
      </c>
      <c r="D56" s="19" t="s">
        <v>337</v>
      </c>
      <c r="E56" s="51">
        <v>175532</v>
      </c>
      <c r="F56" s="51">
        <v>246194</v>
      </c>
      <c r="G56" s="51">
        <v>421726</v>
      </c>
      <c r="H56" s="51">
        <v>238701</v>
      </c>
      <c r="I56" s="51">
        <v>329817</v>
      </c>
      <c r="J56" s="51">
        <v>568518</v>
      </c>
    </row>
    <row r="57" spans="2:10" x14ac:dyDescent="0.25">
      <c r="B57" s="16" t="s">
        <v>338</v>
      </c>
      <c r="C57" s="16" t="s">
        <v>339</v>
      </c>
      <c r="D57" s="19" t="s">
        <v>340</v>
      </c>
      <c r="E57" s="51">
        <v>423552</v>
      </c>
      <c r="F57" s="51">
        <v>531319</v>
      </c>
      <c r="G57" s="51">
        <v>954871</v>
      </c>
      <c r="H57" s="51">
        <v>540344</v>
      </c>
      <c r="I57" s="51">
        <v>671171</v>
      </c>
      <c r="J57" s="51">
        <v>1211515</v>
      </c>
    </row>
    <row r="58" spans="2:10" x14ac:dyDescent="0.25">
      <c r="B58" s="16" t="s">
        <v>341</v>
      </c>
      <c r="C58" s="16" t="s">
        <v>136</v>
      </c>
      <c r="D58" s="19" t="s">
        <v>342</v>
      </c>
      <c r="E58" s="51">
        <v>1618108</v>
      </c>
      <c r="F58" s="51">
        <v>1746743</v>
      </c>
      <c r="G58" s="51">
        <v>3364851</v>
      </c>
      <c r="H58" s="51">
        <v>3275344</v>
      </c>
      <c r="I58" s="51">
        <v>3437962</v>
      </c>
      <c r="J58" s="51">
        <v>6713306</v>
      </c>
    </row>
    <row r="59" spans="2:10" ht="30" x14ac:dyDescent="0.25">
      <c r="B59" s="16" t="s">
        <v>138</v>
      </c>
      <c r="C59" s="16" t="s">
        <v>343</v>
      </c>
      <c r="D59" s="19" t="s">
        <v>344</v>
      </c>
      <c r="E59" s="51">
        <v>319434</v>
      </c>
      <c r="F59" s="51">
        <v>426927</v>
      </c>
      <c r="G59" s="51">
        <v>746361</v>
      </c>
      <c r="H59" s="51">
        <v>557891</v>
      </c>
      <c r="I59" s="51">
        <v>718510</v>
      </c>
      <c r="J59" s="51">
        <v>1276401</v>
      </c>
    </row>
    <row r="60" spans="2:10" ht="30" x14ac:dyDescent="0.25">
      <c r="B60" s="16" t="s">
        <v>345</v>
      </c>
      <c r="C60" s="16" t="s">
        <v>346</v>
      </c>
      <c r="D60" s="19" t="s">
        <v>347</v>
      </c>
      <c r="E60" s="51">
        <v>502565</v>
      </c>
      <c r="F60" s="51">
        <v>271684</v>
      </c>
      <c r="G60" s="51">
        <v>774249</v>
      </c>
      <c r="H60" s="51">
        <v>1333771</v>
      </c>
      <c r="I60" s="51">
        <v>565007</v>
      </c>
      <c r="J60" s="51">
        <v>1898778</v>
      </c>
    </row>
    <row r="61" spans="2:10" x14ac:dyDescent="0.25">
      <c r="B61" s="16" t="s">
        <v>348</v>
      </c>
      <c r="C61" s="16" t="s">
        <v>349</v>
      </c>
      <c r="D61" s="19" t="s">
        <v>350</v>
      </c>
      <c r="E61" s="51">
        <v>66079</v>
      </c>
      <c r="F61" s="51">
        <v>65764</v>
      </c>
      <c r="G61" s="51">
        <v>131843</v>
      </c>
      <c r="H61" s="51">
        <v>124341</v>
      </c>
      <c r="I61" s="51">
        <v>116614</v>
      </c>
      <c r="J61" s="51">
        <v>240955</v>
      </c>
    </row>
    <row r="62" spans="2:10" x14ac:dyDescent="0.25">
      <c r="B62" s="16" t="s">
        <v>351</v>
      </c>
      <c r="C62" s="16" t="s">
        <v>352</v>
      </c>
      <c r="D62" s="19" t="s">
        <v>353</v>
      </c>
      <c r="E62" s="51">
        <v>292867</v>
      </c>
      <c r="F62" s="51">
        <v>559623</v>
      </c>
      <c r="G62" s="51">
        <v>852490</v>
      </c>
      <c r="H62" s="51">
        <v>427150</v>
      </c>
      <c r="I62" s="51">
        <v>805122</v>
      </c>
      <c r="J62" s="51">
        <v>1232272</v>
      </c>
    </row>
    <row r="63" spans="2:10" x14ac:dyDescent="0.25">
      <c r="B63" s="16" t="s">
        <v>354</v>
      </c>
      <c r="C63" s="16" t="s">
        <v>355</v>
      </c>
      <c r="D63" s="19" t="s">
        <v>356</v>
      </c>
      <c r="E63" s="51">
        <v>171781</v>
      </c>
      <c r="F63" s="51">
        <v>318533</v>
      </c>
      <c r="G63" s="51">
        <v>490314</v>
      </c>
      <c r="H63" s="51">
        <v>248124</v>
      </c>
      <c r="I63" s="51">
        <v>484451</v>
      </c>
      <c r="J63" s="51">
        <v>732575</v>
      </c>
    </row>
    <row r="64" spans="2:10" ht="30" x14ac:dyDescent="0.25">
      <c r="B64" s="16" t="s">
        <v>357</v>
      </c>
      <c r="C64" s="16" t="s">
        <v>358</v>
      </c>
      <c r="D64" s="19" t="s">
        <v>359</v>
      </c>
      <c r="E64" s="51">
        <v>20244</v>
      </c>
      <c r="F64" s="51">
        <v>46450</v>
      </c>
      <c r="G64" s="51">
        <v>66694</v>
      </c>
      <c r="H64" s="51">
        <v>23868</v>
      </c>
      <c r="I64" s="51">
        <v>61570</v>
      </c>
      <c r="J64" s="51">
        <v>85438</v>
      </c>
    </row>
    <row r="65" spans="2:10" x14ac:dyDescent="0.25">
      <c r="B65" s="16" t="s">
        <v>360</v>
      </c>
      <c r="C65" s="16" t="s">
        <v>361</v>
      </c>
      <c r="D65" s="19" t="s">
        <v>362</v>
      </c>
      <c r="E65" s="51">
        <v>47442</v>
      </c>
      <c r="F65" s="51">
        <v>72691</v>
      </c>
      <c r="G65" s="51">
        <v>120133</v>
      </c>
      <c r="H65" s="51">
        <v>71561</v>
      </c>
      <c r="I65" s="51">
        <v>121628</v>
      </c>
      <c r="J65" s="51">
        <v>193189</v>
      </c>
    </row>
    <row r="66" spans="2:10" x14ac:dyDescent="0.25">
      <c r="B66" s="16" t="s">
        <v>363</v>
      </c>
      <c r="C66" s="16" t="s">
        <v>364</v>
      </c>
      <c r="D66" s="19" t="s">
        <v>365</v>
      </c>
      <c r="E66" s="51">
        <v>29510</v>
      </c>
      <c r="F66" s="51">
        <v>23456</v>
      </c>
      <c r="G66" s="51">
        <v>52966</v>
      </c>
      <c r="H66" s="51">
        <v>45447</v>
      </c>
      <c r="I66" s="51">
        <v>36474</v>
      </c>
      <c r="J66" s="51">
        <v>81921</v>
      </c>
    </row>
    <row r="67" spans="2:10" x14ac:dyDescent="0.25">
      <c r="B67" s="16" t="s">
        <v>366</v>
      </c>
      <c r="C67" s="16" t="s">
        <v>367</v>
      </c>
      <c r="D67" s="19" t="s">
        <v>368</v>
      </c>
      <c r="E67" s="51">
        <v>30298</v>
      </c>
      <c r="F67" s="51">
        <v>16745</v>
      </c>
      <c r="G67" s="51">
        <v>47043</v>
      </c>
      <c r="H67" s="51">
        <v>50223</v>
      </c>
      <c r="I67" s="51">
        <v>27701</v>
      </c>
      <c r="J67" s="51">
        <v>77924</v>
      </c>
    </row>
    <row r="68" spans="2:10" ht="30" x14ac:dyDescent="0.25">
      <c r="B68" s="16" t="s">
        <v>369</v>
      </c>
      <c r="C68" s="16" t="s">
        <v>370</v>
      </c>
      <c r="D68" s="19" t="s">
        <v>371</v>
      </c>
      <c r="E68" s="51">
        <v>45495</v>
      </c>
      <c r="F68" s="51">
        <v>27458</v>
      </c>
      <c r="G68" s="51">
        <v>72953</v>
      </c>
      <c r="H68" s="51">
        <v>73054</v>
      </c>
      <c r="I68" s="51">
        <v>42087</v>
      </c>
      <c r="J68" s="51">
        <v>115141</v>
      </c>
    </row>
    <row r="69" spans="2:10" x14ac:dyDescent="0.25">
      <c r="B69" s="16" t="s">
        <v>139</v>
      </c>
      <c r="C69" s="16" t="s">
        <v>139</v>
      </c>
      <c r="D69" s="19" t="s">
        <v>372</v>
      </c>
      <c r="E69" s="51">
        <v>816</v>
      </c>
      <c r="F69" s="51">
        <v>1075</v>
      </c>
      <c r="G69" s="51">
        <v>1891</v>
      </c>
      <c r="H69" s="51">
        <v>854</v>
      </c>
      <c r="I69" s="51">
        <v>1121</v>
      </c>
      <c r="J69" s="51">
        <v>1975</v>
      </c>
    </row>
    <row r="70" spans="2:10" x14ac:dyDescent="0.25">
      <c r="B70" s="16" t="s">
        <v>141</v>
      </c>
      <c r="C70" s="16" t="s">
        <v>373</v>
      </c>
      <c r="D70" s="19" t="s">
        <v>374</v>
      </c>
      <c r="E70" s="51">
        <v>13485</v>
      </c>
      <c r="F70" s="51">
        <v>14180</v>
      </c>
      <c r="G70" s="51">
        <v>27665</v>
      </c>
      <c r="H70" s="51">
        <v>18836</v>
      </c>
      <c r="I70" s="51">
        <v>19286</v>
      </c>
      <c r="J70" s="51">
        <v>38122</v>
      </c>
    </row>
    <row r="71" spans="2:10" ht="30" x14ac:dyDescent="0.25">
      <c r="B71" s="16" t="s">
        <v>375</v>
      </c>
      <c r="C71" s="16" t="s">
        <v>376</v>
      </c>
      <c r="D71" s="19" t="s">
        <v>377</v>
      </c>
      <c r="E71" s="51">
        <v>7605</v>
      </c>
      <c r="F71" s="51">
        <v>6827</v>
      </c>
      <c r="G71" s="51">
        <v>14432</v>
      </c>
      <c r="H71" s="51">
        <v>12748</v>
      </c>
      <c r="I71" s="51">
        <v>11105</v>
      </c>
      <c r="J71" s="51">
        <v>23853</v>
      </c>
    </row>
    <row r="72" spans="2:10" x14ac:dyDescent="0.25">
      <c r="B72" s="16" t="s">
        <v>378</v>
      </c>
      <c r="C72" s="16" t="s">
        <v>379</v>
      </c>
      <c r="D72" s="19" t="s">
        <v>380</v>
      </c>
      <c r="E72" s="51">
        <v>125984</v>
      </c>
      <c r="F72" s="51">
        <v>154031</v>
      </c>
      <c r="G72" s="51">
        <v>280015</v>
      </c>
      <c r="H72" s="51">
        <v>213155</v>
      </c>
      <c r="I72" s="51">
        <v>248010</v>
      </c>
      <c r="J72" s="51">
        <v>461165</v>
      </c>
    </row>
    <row r="73" spans="2:10" x14ac:dyDescent="0.25">
      <c r="B73" s="16" t="s">
        <v>381</v>
      </c>
      <c r="C73" s="16" t="s">
        <v>382</v>
      </c>
      <c r="D73" s="19" t="s">
        <v>383</v>
      </c>
      <c r="E73" s="51">
        <v>61645</v>
      </c>
      <c r="F73" s="51">
        <v>90935</v>
      </c>
      <c r="G73" s="51">
        <v>152580</v>
      </c>
      <c r="H73" s="51">
        <v>86895</v>
      </c>
      <c r="I73" s="51">
        <v>123720</v>
      </c>
      <c r="J73" s="51">
        <v>210615</v>
      </c>
    </row>
    <row r="74" spans="2:10" x14ac:dyDescent="0.25">
      <c r="B74" s="16" t="s">
        <v>384</v>
      </c>
      <c r="C74" s="16" t="s">
        <v>385</v>
      </c>
      <c r="D74" s="19" t="s">
        <v>386</v>
      </c>
      <c r="E74" s="51">
        <v>17734</v>
      </c>
      <c r="F74" s="51">
        <v>40044</v>
      </c>
      <c r="G74" s="51">
        <v>57778</v>
      </c>
      <c r="H74" s="51">
        <v>32161</v>
      </c>
      <c r="I74" s="51">
        <v>68664</v>
      </c>
      <c r="J74" s="51">
        <v>100825</v>
      </c>
    </row>
    <row r="75" spans="2:10" x14ac:dyDescent="0.25">
      <c r="B75" s="16" t="s">
        <v>387</v>
      </c>
      <c r="C75" s="16" t="s">
        <v>388</v>
      </c>
      <c r="D75" s="19" t="s">
        <v>389</v>
      </c>
      <c r="E75" s="51">
        <v>518883</v>
      </c>
      <c r="F75" s="51">
        <v>504734</v>
      </c>
      <c r="G75" s="51">
        <v>1023617</v>
      </c>
      <c r="H75" s="51">
        <v>770650</v>
      </c>
      <c r="I75" s="51">
        <v>712094</v>
      </c>
      <c r="J75" s="51">
        <v>1482744</v>
      </c>
    </row>
    <row r="76" spans="2:10" x14ac:dyDescent="0.25">
      <c r="B76" s="16" t="s">
        <v>390</v>
      </c>
      <c r="C76" s="16" t="s">
        <v>391</v>
      </c>
      <c r="D76" s="19" t="s">
        <v>392</v>
      </c>
      <c r="E76" s="51">
        <v>207482</v>
      </c>
      <c r="F76" s="51">
        <v>248264</v>
      </c>
      <c r="G76" s="51">
        <v>455746</v>
      </c>
      <c r="H76" s="51">
        <v>255218</v>
      </c>
      <c r="I76" s="51">
        <v>303187</v>
      </c>
      <c r="J76" s="51">
        <v>558405</v>
      </c>
    </row>
    <row r="77" spans="2:10" ht="30" x14ac:dyDescent="0.25">
      <c r="B77" s="16" t="s">
        <v>393</v>
      </c>
      <c r="C77" s="16" t="s">
        <v>394</v>
      </c>
      <c r="D77" s="19" t="s">
        <v>395</v>
      </c>
      <c r="E77" s="51">
        <v>182990</v>
      </c>
      <c r="F77" s="51">
        <v>148905</v>
      </c>
      <c r="G77" s="51">
        <v>331895</v>
      </c>
      <c r="H77" s="51">
        <v>288189</v>
      </c>
      <c r="I77" s="51">
        <v>221435</v>
      </c>
      <c r="J77" s="51">
        <v>509624</v>
      </c>
    </row>
    <row r="78" spans="2:10" ht="30" x14ac:dyDescent="0.25">
      <c r="B78" s="16" t="s">
        <v>396</v>
      </c>
      <c r="C78" s="16" t="s">
        <v>397</v>
      </c>
      <c r="D78" s="19" t="s">
        <v>398</v>
      </c>
      <c r="E78" s="51">
        <v>13507</v>
      </c>
      <c r="F78" s="51">
        <v>11047</v>
      </c>
      <c r="G78" s="51">
        <v>24554</v>
      </c>
      <c r="H78" s="51">
        <v>20804</v>
      </c>
      <c r="I78" s="51">
        <v>17236</v>
      </c>
      <c r="J78" s="51">
        <v>38040</v>
      </c>
    </row>
    <row r="79" spans="2:10" x14ac:dyDescent="0.25">
      <c r="B79" s="16" t="s">
        <v>399</v>
      </c>
      <c r="C79" s="16" t="s">
        <v>400</v>
      </c>
      <c r="D79" s="19" t="s">
        <v>401</v>
      </c>
      <c r="E79" s="51">
        <v>205854</v>
      </c>
      <c r="F79" s="51">
        <v>202277</v>
      </c>
      <c r="G79" s="51">
        <v>408131</v>
      </c>
      <c r="H79" s="51">
        <v>347053</v>
      </c>
      <c r="I79" s="51">
        <v>324021</v>
      </c>
      <c r="J79" s="51">
        <v>671074</v>
      </c>
    </row>
    <row r="80" spans="2:10" x14ac:dyDescent="0.25">
      <c r="B80" s="16" t="s">
        <v>402</v>
      </c>
      <c r="C80" s="16" t="s">
        <v>142</v>
      </c>
      <c r="D80" s="19" t="s">
        <v>403</v>
      </c>
      <c r="E80" s="51">
        <v>90133</v>
      </c>
      <c r="F80" s="51">
        <v>91050</v>
      </c>
      <c r="G80" s="51">
        <v>181183</v>
      </c>
      <c r="H80" s="51">
        <v>132567</v>
      </c>
      <c r="I80" s="51">
        <v>127709</v>
      </c>
      <c r="J80" s="51">
        <v>260276</v>
      </c>
    </row>
    <row r="81" spans="2:10" ht="30" x14ac:dyDescent="0.25">
      <c r="B81" s="16" t="s">
        <v>144</v>
      </c>
      <c r="C81" s="16" t="s">
        <v>404</v>
      </c>
      <c r="D81" s="19" t="s">
        <v>405</v>
      </c>
      <c r="E81" s="51">
        <v>32674</v>
      </c>
      <c r="F81" s="51">
        <v>40963</v>
      </c>
      <c r="G81" s="51">
        <v>73637</v>
      </c>
      <c r="H81" s="51">
        <v>44676</v>
      </c>
      <c r="I81" s="51">
        <v>55602</v>
      </c>
      <c r="J81" s="51">
        <v>100278</v>
      </c>
    </row>
    <row r="82" spans="2:10" x14ac:dyDescent="0.25">
      <c r="B82" s="16" t="s">
        <v>406</v>
      </c>
      <c r="C82" s="16" t="s">
        <v>407</v>
      </c>
      <c r="D82" s="19" t="s">
        <v>408</v>
      </c>
      <c r="E82" s="51">
        <v>22117</v>
      </c>
      <c r="F82" s="51">
        <v>20304</v>
      </c>
      <c r="G82" s="51">
        <v>42421</v>
      </c>
      <c r="H82" s="51">
        <v>25787</v>
      </c>
      <c r="I82" s="51">
        <v>23224</v>
      </c>
      <c r="J82" s="51">
        <v>49011</v>
      </c>
    </row>
    <row r="83" spans="2:10" ht="30" x14ac:dyDescent="0.25">
      <c r="B83" s="16" t="s">
        <v>409</v>
      </c>
      <c r="C83" s="16" t="s">
        <v>410</v>
      </c>
      <c r="D83" s="19" t="s">
        <v>411</v>
      </c>
      <c r="E83" s="51">
        <v>25309</v>
      </c>
      <c r="F83" s="51">
        <v>29414</v>
      </c>
      <c r="G83" s="51">
        <v>54723</v>
      </c>
      <c r="H83" s="51">
        <v>45375</v>
      </c>
      <c r="I83" s="51">
        <v>52102</v>
      </c>
      <c r="J83" s="51">
        <v>97477</v>
      </c>
    </row>
    <row r="84" spans="2:10" x14ac:dyDescent="0.25">
      <c r="B84" s="16" t="s">
        <v>412</v>
      </c>
      <c r="C84" s="16" t="s">
        <v>413</v>
      </c>
      <c r="D84" s="19" t="s">
        <v>414</v>
      </c>
      <c r="E84" s="51">
        <v>102503</v>
      </c>
      <c r="F84" s="51">
        <v>138504</v>
      </c>
      <c r="G84" s="51">
        <v>241007</v>
      </c>
      <c r="H84" s="51">
        <v>155828</v>
      </c>
      <c r="I84" s="51">
        <v>214939</v>
      </c>
      <c r="J84" s="51">
        <v>370767</v>
      </c>
    </row>
    <row r="85" spans="2:10" x14ac:dyDescent="0.25">
      <c r="B85" s="16" t="s">
        <v>415</v>
      </c>
      <c r="C85" s="16" t="s">
        <v>416</v>
      </c>
      <c r="D85" s="19" t="s">
        <v>417</v>
      </c>
      <c r="E85" s="51">
        <v>68818</v>
      </c>
      <c r="F85" s="51">
        <v>74725</v>
      </c>
      <c r="G85" s="51">
        <v>143543</v>
      </c>
      <c r="H85" s="51">
        <v>124872</v>
      </c>
      <c r="I85" s="51">
        <v>126336</v>
      </c>
      <c r="J85" s="51">
        <v>251208</v>
      </c>
    </row>
    <row r="86" spans="2:10" x14ac:dyDescent="0.25">
      <c r="B86" s="16" t="s">
        <v>418</v>
      </c>
      <c r="C86" s="16" t="s">
        <v>419</v>
      </c>
      <c r="D86" s="19" t="s">
        <v>420</v>
      </c>
      <c r="E86" s="51">
        <v>61626</v>
      </c>
      <c r="F86" s="51">
        <v>87706</v>
      </c>
      <c r="G86" s="51">
        <v>149332</v>
      </c>
      <c r="H86" s="51">
        <v>91315</v>
      </c>
      <c r="I86" s="51">
        <v>125958</v>
      </c>
      <c r="J86" s="51">
        <v>217273</v>
      </c>
    </row>
    <row r="87" spans="2:10" x14ac:dyDescent="0.25">
      <c r="B87" s="16" t="s">
        <v>421</v>
      </c>
      <c r="C87" s="16" t="s">
        <v>422</v>
      </c>
      <c r="D87" s="19" t="s">
        <v>423</v>
      </c>
      <c r="E87" s="51">
        <v>12514</v>
      </c>
      <c r="F87" s="51">
        <v>12157</v>
      </c>
      <c r="G87" s="51">
        <v>24671</v>
      </c>
      <c r="H87" s="51">
        <v>17069</v>
      </c>
      <c r="I87" s="51">
        <v>16220</v>
      </c>
      <c r="J87" s="51">
        <v>33289</v>
      </c>
    </row>
    <row r="88" spans="2:10" x14ac:dyDescent="0.25">
      <c r="B88" s="16" t="s">
        <v>424</v>
      </c>
      <c r="C88" s="16" t="s">
        <v>425</v>
      </c>
      <c r="D88" s="19" t="s">
        <v>426</v>
      </c>
      <c r="E88" s="51">
        <v>12460</v>
      </c>
      <c r="F88" s="51">
        <v>16377</v>
      </c>
      <c r="G88" s="51">
        <v>28837</v>
      </c>
      <c r="H88" s="51">
        <v>15666</v>
      </c>
      <c r="I88" s="51">
        <v>20577</v>
      </c>
      <c r="J88" s="51">
        <v>36243</v>
      </c>
    </row>
    <row r="89" spans="2:10" ht="45" x14ac:dyDescent="0.25">
      <c r="B89" s="16" t="s">
        <v>427</v>
      </c>
      <c r="C89" s="16" t="s">
        <v>428</v>
      </c>
      <c r="D89" s="19" t="s">
        <v>429</v>
      </c>
      <c r="E89" s="51">
        <v>32550</v>
      </c>
      <c r="F89" s="51">
        <v>38873</v>
      </c>
      <c r="G89" s="51">
        <v>71423</v>
      </c>
      <c r="H89" s="51">
        <v>52409</v>
      </c>
      <c r="I89" s="51">
        <v>63937</v>
      </c>
      <c r="J89" s="51">
        <v>116346</v>
      </c>
    </row>
    <row r="90" spans="2:10" x14ac:dyDescent="0.25">
      <c r="B90" s="16" t="s">
        <v>430</v>
      </c>
      <c r="C90" s="16" t="s">
        <v>431</v>
      </c>
      <c r="D90" s="19" t="s">
        <v>432</v>
      </c>
      <c r="E90" s="51">
        <v>85086</v>
      </c>
      <c r="F90" s="51">
        <v>102507</v>
      </c>
      <c r="G90" s="51">
        <v>187593</v>
      </c>
      <c r="H90" s="51">
        <v>109084</v>
      </c>
      <c r="I90" s="51">
        <v>129233</v>
      </c>
      <c r="J90" s="51">
        <v>238317</v>
      </c>
    </row>
    <row r="91" spans="2:10" x14ac:dyDescent="0.25">
      <c r="B91" s="16" t="s">
        <v>433</v>
      </c>
      <c r="C91" s="16" t="s">
        <v>145</v>
      </c>
      <c r="D91" s="19" t="s">
        <v>434</v>
      </c>
      <c r="E91" s="51">
        <v>25798</v>
      </c>
      <c r="F91" s="51">
        <v>28147</v>
      </c>
      <c r="G91" s="51">
        <v>53945</v>
      </c>
      <c r="H91" s="51">
        <v>29486</v>
      </c>
      <c r="I91" s="51">
        <v>31758</v>
      </c>
      <c r="J91" s="51">
        <v>61244</v>
      </c>
    </row>
    <row r="92" spans="2:10" x14ac:dyDescent="0.25">
      <c r="B92" s="16" t="s">
        <v>147</v>
      </c>
      <c r="C92" s="16" t="s">
        <v>435</v>
      </c>
      <c r="D92" s="19" t="s">
        <v>436</v>
      </c>
      <c r="E92" s="51">
        <v>14656</v>
      </c>
      <c r="F92" s="51">
        <v>13252</v>
      </c>
      <c r="G92" s="51">
        <v>27908</v>
      </c>
      <c r="H92" s="51">
        <v>17444</v>
      </c>
      <c r="I92" s="51">
        <v>15282</v>
      </c>
      <c r="J92" s="51">
        <v>32726</v>
      </c>
    </row>
    <row r="93" spans="2:10" x14ac:dyDescent="0.25">
      <c r="B93" s="16" t="s">
        <v>437</v>
      </c>
      <c r="C93" s="16" t="s">
        <v>438</v>
      </c>
      <c r="D93" s="19" t="s">
        <v>439</v>
      </c>
      <c r="E93" s="51">
        <v>64051</v>
      </c>
      <c r="F93" s="51">
        <v>52007</v>
      </c>
      <c r="G93" s="51">
        <v>116058</v>
      </c>
      <c r="H93" s="51">
        <v>85918</v>
      </c>
      <c r="I93" s="51">
        <v>70607</v>
      </c>
      <c r="J93" s="51">
        <v>156525</v>
      </c>
    </row>
    <row r="94" spans="2:10" x14ac:dyDescent="0.25">
      <c r="B94" s="16" t="s">
        <v>440</v>
      </c>
      <c r="C94" s="16" t="s">
        <v>441</v>
      </c>
      <c r="D94" s="19" t="s">
        <v>442</v>
      </c>
      <c r="E94" s="51">
        <v>39434</v>
      </c>
      <c r="F94" s="51">
        <v>64553</v>
      </c>
      <c r="G94" s="51">
        <v>103987</v>
      </c>
      <c r="H94" s="51">
        <v>44574</v>
      </c>
      <c r="I94" s="51">
        <v>73250</v>
      </c>
      <c r="J94" s="51">
        <v>117824</v>
      </c>
    </row>
    <row r="95" spans="2:10" x14ac:dyDescent="0.25">
      <c r="B95" s="16" t="s">
        <v>443</v>
      </c>
      <c r="C95" s="16" t="s">
        <v>148</v>
      </c>
      <c r="D95" s="19" t="s">
        <v>444</v>
      </c>
      <c r="E95" s="51">
        <v>104299</v>
      </c>
      <c r="F95" s="51">
        <v>123922</v>
      </c>
      <c r="G95" s="51">
        <v>228221</v>
      </c>
      <c r="H95" s="51">
        <v>139281</v>
      </c>
      <c r="I95" s="51">
        <v>159746</v>
      </c>
      <c r="J95" s="51">
        <v>299027</v>
      </c>
    </row>
    <row r="96" spans="2:10" x14ac:dyDescent="0.25">
      <c r="B96" s="16" t="s">
        <v>150</v>
      </c>
      <c r="C96" s="16" t="s">
        <v>445</v>
      </c>
      <c r="D96" s="19" t="s">
        <v>446</v>
      </c>
      <c r="E96" s="51">
        <v>518</v>
      </c>
      <c r="F96" s="51">
        <v>675</v>
      </c>
      <c r="G96" s="51">
        <v>1193</v>
      </c>
      <c r="H96" s="51">
        <v>552</v>
      </c>
      <c r="I96" s="51">
        <v>721</v>
      </c>
      <c r="J96" s="51">
        <v>1273</v>
      </c>
    </row>
    <row r="97" spans="2:10" x14ac:dyDescent="0.25">
      <c r="B97" s="16" t="s">
        <v>447</v>
      </c>
      <c r="C97" s="16" t="s">
        <v>448</v>
      </c>
      <c r="D97" s="19" t="s">
        <v>449</v>
      </c>
      <c r="E97" s="51">
        <v>55763</v>
      </c>
      <c r="F97" s="51">
        <v>77289</v>
      </c>
      <c r="G97" s="51">
        <v>133052</v>
      </c>
      <c r="H97" s="51">
        <v>67987</v>
      </c>
      <c r="I97" s="51">
        <v>94185</v>
      </c>
      <c r="J97" s="51">
        <v>162172</v>
      </c>
    </row>
    <row r="98" spans="2:10" x14ac:dyDescent="0.25">
      <c r="B98" s="16" t="s">
        <v>450</v>
      </c>
      <c r="C98" s="16" t="s">
        <v>451</v>
      </c>
      <c r="D98" s="19" t="s">
        <v>452</v>
      </c>
      <c r="E98" s="51">
        <v>2167178</v>
      </c>
      <c r="F98" s="51">
        <v>2467010</v>
      </c>
      <c r="G98" s="51">
        <v>4634188</v>
      </c>
      <c r="H98" s="51">
        <v>3555974</v>
      </c>
      <c r="I98" s="51">
        <v>3880602</v>
      </c>
      <c r="J98" s="51">
        <v>7436576</v>
      </c>
    </row>
    <row r="99" spans="2:10" x14ac:dyDescent="0.25">
      <c r="B99" s="16" t="s">
        <v>453</v>
      </c>
      <c r="C99" s="16" t="s">
        <v>454</v>
      </c>
      <c r="D99" s="19" t="s">
        <v>455</v>
      </c>
      <c r="E99" s="51">
        <v>883553</v>
      </c>
      <c r="F99" s="51">
        <v>555617</v>
      </c>
      <c r="G99" s="51">
        <v>1439170</v>
      </c>
      <c r="H99" s="51">
        <v>2243347</v>
      </c>
      <c r="I99" s="51">
        <v>1213921</v>
      </c>
      <c r="J99" s="51">
        <v>3457268</v>
      </c>
    </row>
    <row r="100" spans="2:10" ht="30" x14ac:dyDescent="0.25">
      <c r="B100" s="16" t="s">
        <v>456</v>
      </c>
      <c r="C100" s="16" t="s">
        <v>457</v>
      </c>
      <c r="D100" s="19" t="s">
        <v>458</v>
      </c>
      <c r="E100" s="51">
        <v>122658</v>
      </c>
      <c r="F100" s="51">
        <v>148243</v>
      </c>
      <c r="G100" s="51">
        <v>270901</v>
      </c>
      <c r="H100" s="51">
        <v>169901</v>
      </c>
      <c r="I100" s="51">
        <v>203747</v>
      </c>
      <c r="J100" s="51">
        <v>373648</v>
      </c>
    </row>
    <row r="101" spans="2:10" x14ac:dyDescent="0.25">
      <c r="B101" s="16" t="s">
        <v>459</v>
      </c>
      <c r="C101" s="16" t="s">
        <v>460</v>
      </c>
      <c r="D101" s="19" t="s">
        <v>461</v>
      </c>
      <c r="E101" s="51">
        <v>1118575</v>
      </c>
      <c r="F101" s="51">
        <v>1141403</v>
      </c>
      <c r="G101" s="51">
        <v>2259978</v>
      </c>
      <c r="H101" s="51">
        <v>3291131</v>
      </c>
      <c r="I101" s="51">
        <v>3165223</v>
      </c>
      <c r="J101" s="51">
        <v>6456354</v>
      </c>
    </row>
    <row r="102" spans="2:10" x14ac:dyDescent="0.25">
      <c r="B102" s="16" t="s">
        <v>462</v>
      </c>
      <c r="C102" s="16" t="s">
        <v>463</v>
      </c>
      <c r="D102" s="19" t="s">
        <v>464</v>
      </c>
      <c r="E102" s="51">
        <v>337380</v>
      </c>
      <c r="F102" s="51">
        <v>341580</v>
      </c>
      <c r="G102" s="51">
        <v>678960</v>
      </c>
      <c r="H102" s="51">
        <v>596977</v>
      </c>
      <c r="I102" s="51">
        <v>577807</v>
      </c>
      <c r="J102" s="51">
        <v>1174784</v>
      </c>
    </row>
    <row r="103" spans="2:10" x14ac:dyDescent="0.25">
      <c r="B103" s="16" t="s">
        <v>465</v>
      </c>
      <c r="C103" s="16" t="s">
        <v>466</v>
      </c>
      <c r="D103" s="19" t="s">
        <v>467</v>
      </c>
      <c r="E103" s="51">
        <v>349211</v>
      </c>
      <c r="F103" s="51">
        <v>239970</v>
      </c>
      <c r="G103" s="51">
        <v>589181</v>
      </c>
      <c r="H103" s="51">
        <v>725631</v>
      </c>
      <c r="I103" s="51">
        <v>445416</v>
      </c>
      <c r="J103" s="51">
        <v>1171047</v>
      </c>
    </row>
    <row r="104" spans="2:10" ht="30" x14ac:dyDescent="0.25">
      <c r="B104" s="16" t="s">
        <v>468</v>
      </c>
      <c r="C104" s="16" t="s">
        <v>469</v>
      </c>
      <c r="D104" s="19" t="s">
        <v>470</v>
      </c>
      <c r="E104" s="51">
        <v>184837</v>
      </c>
      <c r="F104" s="51">
        <v>246442</v>
      </c>
      <c r="G104" s="51">
        <v>431279</v>
      </c>
      <c r="H104" s="51">
        <v>251700</v>
      </c>
      <c r="I104" s="51">
        <v>332558</v>
      </c>
      <c r="J104" s="51">
        <v>584258</v>
      </c>
    </row>
    <row r="105" spans="2:10" ht="30" x14ac:dyDescent="0.25">
      <c r="B105" s="16" t="s">
        <v>471</v>
      </c>
      <c r="C105" s="16" t="s">
        <v>151</v>
      </c>
      <c r="D105" s="19" t="s">
        <v>472</v>
      </c>
      <c r="E105" s="51">
        <v>151047</v>
      </c>
      <c r="F105" s="51">
        <v>181968</v>
      </c>
      <c r="G105" s="51">
        <v>333015</v>
      </c>
      <c r="H105" s="51">
        <v>177370</v>
      </c>
      <c r="I105" s="51">
        <v>202481</v>
      </c>
      <c r="J105" s="51">
        <v>379851</v>
      </c>
    </row>
    <row r="106" spans="2:10" x14ac:dyDescent="0.25">
      <c r="B106" s="16" t="s">
        <v>153</v>
      </c>
      <c r="C106" s="16" t="s">
        <v>473</v>
      </c>
      <c r="D106" s="19" t="s">
        <v>474</v>
      </c>
      <c r="E106" s="51">
        <v>87229</v>
      </c>
      <c r="F106" s="51">
        <v>98760</v>
      </c>
      <c r="G106" s="51">
        <v>185989</v>
      </c>
      <c r="H106" s="51">
        <v>96486</v>
      </c>
      <c r="I106" s="51">
        <v>107714</v>
      </c>
      <c r="J106" s="51">
        <v>204200</v>
      </c>
    </row>
    <row r="107" spans="2:10" x14ac:dyDescent="0.25">
      <c r="B107" s="16" t="s">
        <v>475</v>
      </c>
      <c r="C107" s="16" t="s">
        <v>476</v>
      </c>
      <c r="D107" s="19" t="s">
        <v>477</v>
      </c>
      <c r="E107" s="51">
        <v>331206</v>
      </c>
      <c r="F107" s="51">
        <v>271180</v>
      </c>
      <c r="G107" s="51">
        <v>602386</v>
      </c>
      <c r="H107" s="51">
        <v>434739</v>
      </c>
      <c r="I107" s="51">
        <v>334844</v>
      </c>
      <c r="J107" s="51">
        <v>769583</v>
      </c>
    </row>
    <row r="108" spans="2:10" x14ac:dyDescent="0.25">
      <c r="B108" s="16" t="s">
        <v>478</v>
      </c>
      <c r="C108" s="16" t="s">
        <v>479</v>
      </c>
      <c r="D108" s="19" t="s">
        <v>480</v>
      </c>
      <c r="E108" s="51">
        <v>112892</v>
      </c>
      <c r="F108" s="51">
        <v>115974</v>
      </c>
      <c r="G108" s="51">
        <v>228866</v>
      </c>
      <c r="H108" s="51">
        <v>124206</v>
      </c>
      <c r="I108" s="51">
        <v>125398</v>
      </c>
      <c r="J108" s="51">
        <v>249604</v>
      </c>
    </row>
    <row r="109" spans="2:10" x14ac:dyDescent="0.25">
      <c r="B109" s="16" t="s">
        <v>481</v>
      </c>
      <c r="C109" s="16" t="s">
        <v>482</v>
      </c>
      <c r="D109" s="19" t="s">
        <v>483</v>
      </c>
      <c r="E109" s="51">
        <v>208311</v>
      </c>
      <c r="F109" s="51">
        <v>177566</v>
      </c>
      <c r="G109" s="51">
        <v>385877</v>
      </c>
      <c r="H109" s="51">
        <v>375656</v>
      </c>
      <c r="I109" s="51">
        <v>301506</v>
      </c>
      <c r="J109" s="51">
        <v>677162</v>
      </c>
    </row>
    <row r="110" spans="2:10" x14ac:dyDescent="0.25">
      <c r="B110" s="16" t="s">
        <v>484</v>
      </c>
      <c r="C110" s="16" t="s">
        <v>485</v>
      </c>
      <c r="D110" s="19" t="s">
        <v>486</v>
      </c>
      <c r="E110" s="51">
        <v>455942</v>
      </c>
      <c r="F110" s="51">
        <v>485650</v>
      </c>
      <c r="G110" s="51">
        <v>941592</v>
      </c>
      <c r="H110" s="51">
        <v>795329</v>
      </c>
      <c r="I110" s="51">
        <v>779545</v>
      </c>
      <c r="J110" s="51">
        <v>1574874</v>
      </c>
    </row>
    <row r="111" spans="2:10" x14ac:dyDescent="0.25">
      <c r="B111" s="16" t="s">
        <v>487</v>
      </c>
      <c r="C111" s="16" t="s">
        <v>488</v>
      </c>
      <c r="D111" s="19" t="s">
        <v>489</v>
      </c>
      <c r="E111" s="51">
        <v>57807</v>
      </c>
      <c r="F111" s="51">
        <v>34196</v>
      </c>
      <c r="G111" s="51">
        <v>92003</v>
      </c>
      <c r="H111" s="51">
        <v>71856</v>
      </c>
      <c r="I111" s="51">
        <v>39666</v>
      </c>
      <c r="J111" s="51">
        <v>111522</v>
      </c>
    </row>
    <row r="112" spans="2:10" ht="30" x14ac:dyDescent="0.25">
      <c r="B112" s="16" t="s">
        <v>490</v>
      </c>
      <c r="C112" s="16" t="s">
        <v>491</v>
      </c>
      <c r="D112" s="19" t="s">
        <v>492</v>
      </c>
      <c r="E112" s="51">
        <v>29999</v>
      </c>
      <c r="F112" s="51">
        <v>22300</v>
      </c>
      <c r="G112" s="51">
        <v>52299</v>
      </c>
      <c r="H112" s="51">
        <v>41936</v>
      </c>
      <c r="I112" s="51">
        <v>30791</v>
      </c>
      <c r="J112" s="51">
        <v>72727</v>
      </c>
    </row>
    <row r="113" spans="2:10" ht="30" x14ac:dyDescent="0.25">
      <c r="B113" s="16" t="s">
        <v>493</v>
      </c>
      <c r="C113" s="16" t="s">
        <v>494</v>
      </c>
      <c r="D113" s="19" t="s">
        <v>495</v>
      </c>
      <c r="E113" s="51">
        <v>10359</v>
      </c>
      <c r="F113" s="51">
        <v>5078</v>
      </c>
      <c r="G113" s="51">
        <v>15437</v>
      </c>
      <c r="H113" s="51">
        <v>16224</v>
      </c>
      <c r="I113" s="51">
        <v>7708</v>
      </c>
      <c r="J113" s="51">
        <v>23932</v>
      </c>
    </row>
    <row r="114" spans="2:10" x14ac:dyDescent="0.25">
      <c r="B114" s="16" t="s">
        <v>496</v>
      </c>
      <c r="C114" s="16" t="s">
        <v>497</v>
      </c>
      <c r="D114" s="19" t="s">
        <v>498</v>
      </c>
      <c r="E114" s="51">
        <v>233925</v>
      </c>
      <c r="F114" s="51">
        <v>217494</v>
      </c>
      <c r="G114" s="51">
        <v>451419</v>
      </c>
      <c r="H114" s="51">
        <v>320816</v>
      </c>
      <c r="I114" s="51">
        <v>284722</v>
      </c>
      <c r="J114" s="51">
        <v>605538</v>
      </c>
    </row>
    <row r="115" spans="2:10" x14ac:dyDescent="0.25">
      <c r="B115" s="16" t="s">
        <v>499</v>
      </c>
      <c r="C115" s="16" t="s">
        <v>154</v>
      </c>
      <c r="D115" s="19" t="s">
        <v>500</v>
      </c>
      <c r="E115" s="51">
        <v>448361</v>
      </c>
      <c r="F115" s="51">
        <v>402734</v>
      </c>
      <c r="G115" s="51">
        <v>851095</v>
      </c>
      <c r="H115" s="51">
        <v>714802</v>
      </c>
      <c r="I115" s="51">
        <v>621596</v>
      </c>
      <c r="J115" s="51">
        <v>1336398</v>
      </c>
    </row>
    <row r="116" spans="2:10" x14ac:dyDescent="0.25">
      <c r="B116" s="16" t="s">
        <v>156</v>
      </c>
      <c r="C116" s="16" t="s">
        <v>501</v>
      </c>
      <c r="D116" s="19" t="s">
        <v>502</v>
      </c>
      <c r="E116" s="51">
        <v>76598</v>
      </c>
      <c r="F116" s="51">
        <v>71557</v>
      </c>
      <c r="G116" s="51">
        <v>148155</v>
      </c>
      <c r="H116" s="51">
        <v>121935</v>
      </c>
      <c r="I116" s="51">
        <v>109683</v>
      </c>
      <c r="J116" s="51">
        <v>231618</v>
      </c>
    </row>
    <row r="117" spans="2:10" x14ac:dyDescent="0.25">
      <c r="B117" s="16" t="s">
        <v>503</v>
      </c>
      <c r="C117" s="16" t="s">
        <v>504</v>
      </c>
      <c r="D117" s="19" t="s">
        <v>505</v>
      </c>
      <c r="E117" s="51">
        <v>423052</v>
      </c>
      <c r="F117" s="51">
        <v>493026</v>
      </c>
      <c r="G117" s="51">
        <v>916078</v>
      </c>
      <c r="H117" s="51">
        <v>764856</v>
      </c>
      <c r="I117" s="51">
        <v>800735</v>
      </c>
      <c r="J117" s="51">
        <v>1565591</v>
      </c>
    </row>
    <row r="118" spans="2:10" x14ac:dyDescent="0.25">
      <c r="B118" s="16" t="s">
        <v>506</v>
      </c>
      <c r="C118" s="16" t="s">
        <v>507</v>
      </c>
      <c r="D118" s="19" t="s">
        <v>508</v>
      </c>
      <c r="E118" s="51">
        <v>50460</v>
      </c>
      <c r="F118" s="51">
        <v>56700</v>
      </c>
      <c r="G118" s="51">
        <v>107160</v>
      </c>
      <c r="H118" s="51">
        <v>65295</v>
      </c>
      <c r="I118" s="51">
        <v>71294</v>
      </c>
      <c r="J118" s="51">
        <v>136589</v>
      </c>
    </row>
    <row r="119" spans="2:10" x14ac:dyDescent="0.25">
      <c r="B119" s="16" t="s">
        <v>509</v>
      </c>
      <c r="C119" s="16" t="s">
        <v>510</v>
      </c>
      <c r="D119" s="19" t="s">
        <v>511</v>
      </c>
      <c r="E119" s="51">
        <v>284113</v>
      </c>
      <c r="F119" s="51">
        <v>190470</v>
      </c>
      <c r="G119" s="51">
        <v>474583</v>
      </c>
      <c r="H119" s="51">
        <v>362779</v>
      </c>
      <c r="I119" s="51">
        <v>230062</v>
      </c>
      <c r="J119" s="51">
        <v>592841</v>
      </c>
    </row>
    <row r="120" spans="2:10" x14ac:dyDescent="0.25">
      <c r="B120" s="16" t="s">
        <v>512</v>
      </c>
      <c r="C120" s="16" t="s">
        <v>513</v>
      </c>
      <c r="D120" s="19" t="s">
        <v>514</v>
      </c>
      <c r="E120" s="51">
        <v>98060</v>
      </c>
      <c r="F120" s="51">
        <v>133149</v>
      </c>
      <c r="G120" s="51">
        <v>231209</v>
      </c>
      <c r="H120" s="51">
        <v>129336</v>
      </c>
      <c r="I120" s="51">
        <v>169632</v>
      </c>
      <c r="J120" s="51">
        <v>298968</v>
      </c>
    </row>
    <row r="121" spans="2:10" x14ac:dyDescent="0.25">
      <c r="B121" s="16" t="s">
        <v>515</v>
      </c>
      <c r="C121" s="16" t="s">
        <v>516</v>
      </c>
      <c r="D121" s="19" t="s">
        <v>517</v>
      </c>
      <c r="E121" s="51">
        <v>636017</v>
      </c>
      <c r="F121" s="51">
        <v>802821</v>
      </c>
      <c r="G121" s="51">
        <v>1438838</v>
      </c>
      <c r="H121" s="51">
        <v>963445</v>
      </c>
      <c r="I121" s="51">
        <v>1173269</v>
      </c>
      <c r="J121" s="51">
        <v>2136714</v>
      </c>
    </row>
    <row r="122" spans="2:10" x14ac:dyDescent="0.25">
      <c r="B122" s="16" t="s">
        <v>518</v>
      </c>
      <c r="C122" s="16" t="s">
        <v>519</v>
      </c>
      <c r="D122" s="19" t="s">
        <v>520</v>
      </c>
      <c r="E122" s="51">
        <v>85310</v>
      </c>
      <c r="F122" s="51">
        <v>133162</v>
      </c>
      <c r="G122" s="51">
        <v>218472</v>
      </c>
      <c r="H122" s="51">
        <v>103144</v>
      </c>
      <c r="I122" s="51">
        <v>153906</v>
      </c>
      <c r="J122" s="51">
        <v>257050</v>
      </c>
    </row>
    <row r="123" spans="2:10" x14ac:dyDescent="0.25">
      <c r="B123" s="16" t="s">
        <v>521</v>
      </c>
      <c r="C123" s="16" t="s">
        <v>522</v>
      </c>
      <c r="D123" s="19" t="s">
        <v>523</v>
      </c>
      <c r="E123" s="51">
        <v>199341</v>
      </c>
      <c r="F123" s="51">
        <v>167972</v>
      </c>
      <c r="G123" s="51">
        <v>367313</v>
      </c>
      <c r="H123" s="51">
        <v>353105</v>
      </c>
      <c r="I123" s="51">
        <v>262364</v>
      </c>
      <c r="J123" s="51">
        <v>615469</v>
      </c>
    </row>
    <row r="124" spans="2:10" x14ac:dyDescent="0.25">
      <c r="B124" s="16" t="s">
        <v>524</v>
      </c>
      <c r="C124" s="16" t="s">
        <v>525</v>
      </c>
      <c r="D124" s="19" t="s">
        <v>526</v>
      </c>
      <c r="E124" s="51">
        <v>187199</v>
      </c>
      <c r="F124" s="51">
        <v>243859</v>
      </c>
      <c r="G124" s="51">
        <v>431058</v>
      </c>
      <c r="H124" s="51">
        <v>352460</v>
      </c>
      <c r="I124" s="51">
        <v>402248</v>
      </c>
      <c r="J124" s="51">
        <v>754708</v>
      </c>
    </row>
    <row r="125" spans="2:10" x14ac:dyDescent="0.25">
      <c r="B125" s="16" t="s">
        <v>527</v>
      </c>
      <c r="C125" s="16" t="s">
        <v>157</v>
      </c>
      <c r="D125" s="19" t="s">
        <v>528</v>
      </c>
      <c r="E125" s="51">
        <v>116956</v>
      </c>
      <c r="F125" s="51">
        <v>123523</v>
      </c>
      <c r="G125" s="51">
        <v>240479</v>
      </c>
      <c r="H125" s="51">
        <v>145601</v>
      </c>
      <c r="I125" s="51">
        <v>149258</v>
      </c>
      <c r="J125" s="51">
        <v>294859</v>
      </c>
    </row>
    <row r="126" spans="2:10" x14ac:dyDescent="0.25">
      <c r="B126" s="16" t="s">
        <v>159</v>
      </c>
      <c r="C126" s="16" t="s">
        <v>529</v>
      </c>
      <c r="D126" s="19" t="s">
        <v>530</v>
      </c>
      <c r="E126" s="51">
        <v>138797</v>
      </c>
      <c r="F126" s="51">
        <v>96665</v>
      </c>
      <c r="G126" s="51">
        <v>235462</v>
      </c>
      <c r="H126" s="51">
        <v>181821</v>
      </c>
      <c r="I126" s="51">
        <v>124405</v>
      </c>
      <c r="J126" s="51">
        <v>306226</v>
      </c>
    </row>
    <row r="127" spans="2:10" x14ac:dyDescent="0.25">
      <c r="B127" s="16" t="s">
        <v>531</v>
      </c>
      <c r="C127" s="16" t="s">
        <v>532</v>
      </c>
      <c r="D127" s="19" t="s">
        <v>533</v>
      </c>
      <c r="E127" s="51">
        <v>2756</v>
      </c>
      <c r="F127" s="51">
        <v>3592</v>
      </c>
      <c r="G127" s="51">
        <v>6348</v>
      </c>
      <c r="H127" s="51">
        <v>4512</v>
      </c>
      <c r="I127" s="51">
        <v>5832</v>
      </c>
      <c r="J127" s="51">
        <v>10344</v>
      </c>
    </row>
    <row r="128" spans="2:10" x14ac:dyDescent="0.25">
      <c r="B128" s="16" t="s">
        <v>534</v>
      </c>
      <c r="C128" s="16" t="s">
        <v>535</v>
      </c>
      <c r="D128" s="19" t="s">
        <v>536</v>
      </c>
      <c r="E128" s="51">
        <v>87149</v>
      </c>
      <c r="F128" s="51">
        <v>131311</v>
      </c>
      <c r="G128" s="51">
        <v>218460</v>
      </c>
      <c r="H128" s="51">
        <v>107097</v>
      </c>
      <c r="I128" s="51">
        <v>156800</v>
      </c>
      <c r="J128" s="51">
        <v>263897</v>
      </c>
    </row>
    <row r="129" spans="2:10" x14ac:dyDescent="0.25">
      <c r="B129" s="16" t="s">
        <v>537</v>
      </c>
      <c r="C129" s="16" t="s">
        <v>538</v>
      </c>
      <c r="D129" s="19" t="s">
        <v>539</v>
      </c>
      <c r="E129" s="51">
        <v>29126</v>
      </c>
      <c r="F129" s="51">
        <v>31230</v>
      </c>
      <c r="G129" s="51">
        <v>60356</v>
      </c>
      <c r="H129" s="51">
        <v>40586</v>
      </c>
      <c r="I129" s="51">
        <v>43402</v>
      </c>
      <c r="J129" s="51">
        <v>83988</v>
      </c>
    </row>
    <row r="130" spans="2:10" x14ac:dyDescent="0.25">
      <c r="B130" s="16" t="s">
        <v>540</v>
      </c>
      <c r="C130" s="16" t="s">
        <v>541</v>
      </c>
      <c r="D130" s="19" t="s">
        <v>542</v>
      </c>
      <c r="E130" s="51">
        <v>13294</v>
      </c>
      <c r="F130" s="51">
        <v>18763</v>
      </c>
      <c r="G130" s="51">
        <v>32057</v>
      </c>
      <c r="H130" s="51">
        <v>14494</v>
      </c>
      <c r="I130" s="51">
        <v>20466</v>
      </c>
      <c r="J130" s="51">
        <v>34960</v>
      </c>
    </row>
    <row r="131" spans="2:10" ht="30" x14ac:dyDescent="0.25">
      <c r="B131" s="16" t="s">
        <v>543</v>
      </c>
      <c r="C131" s="16" t="s">
        <v>544</v>
      </c>
      <c r="D131" s="19" t="s">
        <v>545</v>
      </c>
      <c r="E131" s="51">
        <v>14160</v>
      </c>
      <c r="F131" s="51">
        <v>10036</v>
      </c>
      <c r="G131" s="51">
        <v>24196</v>
      </c>
      <c r="H131" s="51">
        <v>17562</v>
      </c>
      <c r="I131" s="51">
        <v>11936</v>
      </c>
      <c r="J131" s="51">
        <v>29498</v>
      </c>
    </row>
    <row r="132" spans="2:10" x14ac:dyDescent="0.25">
      <c r="B132" s="16" t="s">
        <v>546</v>
      </c>
      <c r="C132" s="16" t="s">
        <v>547</v>
      </c>
      <c r="D132" s="19" t="s">
        <v>548</v>
      </c>
      <c r="E132" s="51">
        <v>29870</v>
      </c>
      <c r="F132" s="51">
        <v>25429</v>
      </c>
      <c r="G132" s="51">
        <v>55299</v>
      </c>
      <c r="H132" s="51">
        <v>37015</v>
      </c>
      <c r="I132" s="51">
        <v>30950</v>
      </c>
      <c r="J132" s="51">
        <v>67965</v>
      </c>
    </row>
    <row r="133" spans="2:10" x14ac:dyDescent="0.25">
      <c r="B133" s="16" t="s">
        <v>549</v>
      </c>
      <c r="C133" s="16" t="s">
        <v>160</v>
      </c>
      <c r="D133" s="19" t="s">
        <v>550</v>
      </c>
      <c r="E133" s="51">
        <v>160071</v>
      </c>
      <c r="F133" s="51">
        <v>188204</v>
      </c>
      <c r="G133" s="51">
        <v>348275</v>
      </c>
      <c r="H133" s="51">
        <v>268672</v>
      </c>
      <c r="I133" s="51">
        <v>294193</v>
      </c>
      <c r="J133" s="51">
        <v>562865</v>
      </c>
    </row>
    <row r="134" spans="2:10" x14ac:dyDescent="0.25">
      <c r="B134" s="16" t="s">
        <v>162</v>
      </c>
      <c r="C134" s="16" t="s">
        <v>551</v>
      </c>
      <c r="D134" s="19" t="s">
        <v>552</v>
      </c>
      <c r="E134" s="51">
        <v>11938</v>
      </c>
      <c r="F134" s="51">
        <v>9251</v>
      </c>
      <c r="G134" s="51">
        <v>21189</v>
      </c>
      <c r="H134" s="51">
        <v>16074</v>
      </c>
      <c r="I134" s="51">
        <v>12066</v>
      </c>
      <c r="J134" s="51">
        <v>28140</v>
      </c>
    </row>
    <row r="135" spans="2:10" x14ac:dyDescent="0.25">
      <c r="B135" s="16" t="s">
        <v>553</v>
      </c>
      <c r="C135" s="16" t="s">
        <v>554</v>
      </c>
      <c r="D135" s="19" t="s">
        <v>555</v>
      </c>
      <c r="E135" s="51">
        <v>94271</v>
      </c>
      <c r="F135" s="51">
        <v>139475</v>
      </c>
      <c r="G135" s="51">
        <v>233746</v>
      </c>
      <c r="H135" s="51">
        <v>130160</v>
      </c>
      <c r="I135" s="51">
        <v>201092</v>
      </c>
      <c r="J135" s="51">
        <v>331252</v>
      </c>
    </row>
    <row r="136" spans="2:10" x14ac:dyDescent="0.25">
      <c r="B136" s="16" t="s">
        <v>556</v>
      </c>
      <c r="C136" s="16" t="s">
        <v>557</v>
      </c>
      <c r="D136" s="19" t="s">
        <v>558</v>
      </c>
      <c r="E136" s="51">
        <v>227808</v>
      </c>
      <c r="F136" s="51">
        <v>397229</v>
      </c>
      <c r="G136" s="51">
        <v>625037</v>
      </c>
      <c r="H136" s="51">
        <v>292270</v>
      </c>
      <c r="I136" s="51">
        <v>529382</v>
      </c>
      <c r="J136" s="51">
        <v>821652</v>
      </c>
    </row>
    <row r="137" spans="2:10" x14ac:dyDescent="0.25">
      <c r="B137" s="16" t="s">
        <v>559</v>
      </c>
      <c r="C137" s="16" t="s">
        <v>560</v>
      </c>
      <c r="D137" s="19" t="s">
        <v>561</v>
      </c>
      <c r="E137" s="51">
        <v>195868</v>
      </c>
      <c r="F137" s="51">
        <v>264993</v>
      </c>
      <c r="G137" s="51">
        <v>460861</v>
      </c>
      <c r="H137" s="51">
        <v>298858</v>
      </c>
      <c r="I137" s="51">
        <v>412681</v>
      </c>
      <c r="J137" s="51">
        <v>711539</v>
      </c>
    </row>
    <row r="138" spans="2:10" x14ac:dyDescent="0.25">
      <c r="B138" s="16" t="s">
        <v>562</v>
      </c>
      <c r="C138" s="16" t="s">
        <v>563</v>
      </c>
      <c r="D138" s="19" t="s">
        <v>564</v>
      </c>
      <c r="E138" s="51">
        <v>22017</v>
      </c>
      <c r="F138" s="51">
        <v>51317</v>
      </c>
      <c r="G138" s="51">
        <v>73334</v>
      </c>
      <c r="H138" s="51">
        <v>39568</v>
      </c>
      <c r="I138" s="51">
        <v>88912</v>
      </c>
      <c r="J138" s="51">
        <v>128480</v>
      </c>
    </row>
    <row r="139" spans="2:10" x14ac:dyDescent="0.25">
      <c r="B139" s="16" t="s">
        <v>565</v>
      </c>
      <c r="C139" s="16" t="s">
        <v>566</v>
      </c>
      <c r="D139" s="19" t="s">
        <v>567</v>
      </c>
      <c r="E139" s="51">
        <v>76803</v>
      </c>
      <c r="F139" s="51">
        <v>136293</v>
      </c>
      <c r="G139" s="51">
        <v>213096</v>
      </c>
      <c r="H139" s="51">
        <v>100613</v>
      </c>
      <c r="I139" s="51">
        <v>185353</v>
      </c>
      <c r="J139" s="51">
        <v>285966</v>
      </c>
    </row>
    <row r="140" spans="2:10" x14ac:dyDescent="0.25">
      <c r="B140" s="16" t="s">
        <v>568</v>
      </c>
      <c r="C140" s="16" t="s">
        <v>569</v>
      </c>
      <c r="D140" s="19" t="s">
        <v>570</v>
      </c>
      <c r="E140" s="51">
        <v>175124</v>
      </c>
      <c r="F140" s="51">
        <v>248853</v>
      </c>
      <c r="G140" s="51">
        <v>423977</v>
      </c>
      <c r="H140" s="51">
        <v>256870</v>
      </c>
      <c r="I140" s="51">
        <v>359832</v>
      </c>
      <c r="J140" s="51">
        <v>616702</v>
      </c>
    </row>
    <row r="141" spans="2:10" x14ac:dyDescent="0.25">
      <c r="B141" s="16" t="s">
        <v>571</v>
      </c>
      <c r="C141" s="16" t="s">
        <v>572</v>
      </c>
      <c r="D141" s="19" t="s">
        <v>573</v>
      </c>
      <c r="E141" s="51">
        <v>277242</v>
      </c>
      <c r="F141" s="51">
        <v>409785</v>
      </c>
      <c r="G141" s="51">
        <v>687027</v>
      </c>
      <c r="H141" s="51">
        <v>429402</v>
      </c>
      <c r="I141" s="51">
        <v>639698</v>
      </c>
      <c r="J141" s="51">
        <v>1069100</v>
      </c>
    </row>
    <row r="142" spans="2:10" x14ac:dyDescent="0.25">
      <c r="B142" s="16" t="s">
        <v>574</v>
      </c>
      <c r="C142" s="16" t="s">
        <v>575</v>
      </c>
      <c r="D142" s="19" t="s">
        <v>576</v>
      </c>
      <c r="E142" s="51">
        <v>54511</v>
      </c>
      <c r="F142" s="51">
        <v>68277</v>
      </c>
      <c r="G142" s="51">
        <v>122788</v>
      </c>
      <c r="H142" s="51">
        <v>68301</v>
      </c>
      <c r="I142" s="51">
        <v>83344</v>
      </c>
      <c r="J142" s="51">
        <v>151645</v>
      </c>
    </row>
    <row r="143" spans="2:10" x14ac:dyDescent="0.25">
      <c r="B143" s="16" t="s">
        <v>577</v>
      </c>
      <c r="C143" s="16" t="s">
        <v>578</v>
      </c>
      <c r="D143" s="19" t="s">
        <v>579</v>
      </c>
      <c r="E143" s="51">
        <v>88075</v>
      </c>
      <c r="F143" s="51">
        <v>108764</v>
      </c>
      <c r="G143" s="51">
        <v>196839</v>
      </c>
      <c r="H143" s="51">
        <v>102494</v>
      </c>
      <c r="I143" s="51">
        <v>126864</v>
      </c>
      <c r="J143" s="51">
        <v>229358</v>
      </c>
    </row>
    <row r="144" spans="2:10" x14ac:dyDescent="0.25">
      <c r="B144" s="16" t="s">
        <v>580</v>
      </c>
      <c r="C144" s="16" t="s">
        <v>581</v>
      </c>
      <c r="D144" s="19" t="s">
        <v>582</v>
      </c>
      <c r="E144" s="51">
        <v>170713</v>
      </c>
      <c r="F144" s="51">
        <v>233580</v>
      </c>
      <c r="G144" s="51">
        <v>404293</v>
      </c>
      <c r="H144" s="51">
        <v>268216</v>
      </c>
      <c r="I144" s="51">
        <v>347848</v>
      </c>
      <c r="J144" s="51">
        <v>616064</v>
      </c>
    </row>
    <row r="145" spans="2:10" x14ac:dyDescent="0.25">
      <c r="B145" s="16" t="s">
        <v>583</v>
      </c>
      <c r="C145" s="16" t="s">
        <v>584</v>
      </c>
      <c r="D145" s="19" t="s">
        <v>585</v>
      </c>
      <c r="E145" s="51">
        <v>74382</v>
      </c>
      <c r="F145" s="51">
        <v>291033</v>
      </c>
      <c r="G145" s="51">
        <v>365415</v>
      </c>
      <c r="H145" s="51">
        <v>101944</v>
      </c>
      <c r="I145" s="51">
        <v>403689</v>
      </c>
      <c r="J145" s="51">
        <v>505633</v>
      </c>
    </row>
    <row r="146" spans="2:10" x14ac:dyDescent="0.25">
      <c r="B146" s="16" t="s">
        <v>586</v>
      </c>
      <c r="C146" s="16" t="s">
        <v>587</v>
      </c>
      <c r="D146" s="19" t="s">
        <v>588</v>
      </c>
      <c r="E146" s="51">
        <v>47749</v>
      </c>
      <c r="F146" s="51">
        <v>43657</v>
      </c>
      <c r="G146" s="51">
        <v>91406</v>
      </c>
      <c r="H146" s="51">
        <v>68616</v>
      </c>
      <c r="I146" s="51">
        <v>60355</v>
      </c>
      <c r="J146" s="51">
        <v>128971</v>
      </c>
    </row>
    <row r="147" spans="2:10" x14ac:dyDescent="0.25">
      <c r="B147" s="16" t="s">
        <v>589</v>
      </c>
      <c r="C147" s="16" t="s">
        <v>590</v>
      </c>
      <c r="D147" s="19" t="s">
        <v>591</v>
      </c>
      <c r="E147" s="51">
        <v>36621</v>
      </c>
      <c r="F147" s="51">
        <v>38936</v>
      </c>
      <c r="G147" s="51">
        <v>75557</v>
      </c>
      <c r="H147" s="51">
        <v>41164</v>
      </c>
      <c r="I147" s="51">
        <v>43031</v>
      </c>
      <c r="J147" s="51">
        <v>84195</v>
      </c>
    </row>
    <row r="148" spans="2:10" ht="30" x14ac:dyDescent="0.25">
      <c r="B148" s="16" t="s">
        <v>592</v>
      </c>
      <c r="C148" s="16" t="s">
        <v>163</v>
      </c>
      <c r="D148" s="19" t="s">
        <v>593</v>
      </c>
      <c r="E148" s="51">
        <v>36769</v>
      </c>
      <c r="F148" s="51">
        <v>50105</v>
      </c>
      <c r="G148" s="51">
        <v>86874</v>
      </c>
      <c r="H148" s="51">
        <v>49544</v>
      </c>
      <c r="I148" s="51">
        <v>72566</v>
      </c>
      <c r="J148" s="51">
        <v>122110</v>
      </c>
    </row>
    <row r="149" spans="2:10" x14ac:dyDescent="0.25">
      <c r="B149" s="16" t="s">
        <v>165</v>
      </c>
      <c r="C149" s="16" t="s">
        <v>594</v>
      </c>
      <c r="D149" s="19" t="s">
        <v>595</v>
      </c>
      <c r="E149" s="51">
        <v>135235</v>
      </c>
      <c r="F149" s="51">
        <v>125789</v>
      </c>
      <c r="G149" s="51">
        <v>261024</v>
      </c>
      <c r="H149" s="51">
        <v>217290</v>
      </c>
      <c r="I149" s="51">
        <v>194919</v>
      </c>
      <c r="J149" s="51">
        <v>412209</v>
      </c>
    </row>
    <row r="150" spans="2:10" x14ac:dyDescent="0.25">
      <c r="B150" s="16" t="s">
        <v>596</v>
      </c>
      <c r="C150" s="16" t="s">
        <v>597</v>
      </c>
      <c r="D150" s="19" t="s">
        <v>598</v>
      </c>
      <c r="E150" s="51">
        <v>115157</v>
      </c>
      <c r="F150" s="51">
        <v>117126</v>
      </c>
      <c r="G150" s="51">
        <v>232283</v>
      </c>
      <c r="H150" s="51">
        <v>196537</v>
      </c>
      <c r="I150" s="51">
        <v>198680</v>
      </c>
      <c r="J150" s="51">
        <v>395217</v>
      </c>
    </row>
    <row r="151" spans="2:10" x14ac:dyDescent="0.25">
      <c r="B151" s="16" t="s">
        <v>599</v>
      </c>
      <c r="C151" s="16" t="s">
        <v>600</v>
      </c>
      <c r="D151" s="19" t="s">
        <v>601</v>
      </c>
      <c r="E151" s="51">
        <v>679191</v>
      </c>
      <c r="F151" s="51">
        <v>737541</v>
      </c>
      <c r="G151" s="51">
        <v>1416732</v>
      </c>
      <c r="H151" s="51">
        <v>1285302</v>
      </c>
      <c r="I151" s="51">
        <v>1305082</v>
      </c>
      <c r="J151" s="51">
        <v>2590384</v>
      </c>
    </row>
    <row r="152" spans="2:10" x14ac:dyDescent="0.25">
      <c r="B152" s="16" t="s">
        <v>602</v>
      </c>
      <c r="C152" s="16" t="s">
        <v>603</v>
      </c>
      <c r="D152" s="19" t="s">
        <v>604</v>
      </c>
      <c r="E152" s="51">
        <v>80937</v>
      </c>
      <c r="F152" s="51">
        <v>43678</v>
      </c>
      <c r="G152" s="51">
        <v>124615</v>
      </c>
      <c r="H152" s="51">
        <v>137567</v>
      </c>
      <c r="I152" s="51">
        <v>70788</v>
      </c>
      <c r="J152" s="51">
        <v>208355</v>
      </c>
    </row>
    <row r="153" spans="2:10" x14ac:dyDescent="0.25">
      <c r="B153" s="16" t="s">
        <v>605</v>
      </c>
      <c r="C153" s="16" t="s">
        <v>606</v>
      </c>
      <c r="D153" s="19" t="s">
        <v>607</v>
      </c>
      <c r="E153" s="51">
        <v>75336</v>
      </c>
      <c r="F153" s="51">
        <v>63859</v>
      </c>
      <c r="G153" s="51">
        <v>139195</v>
      </c>
      <c r="H153" s="51">
        <v>101103</v>
      </c>
      <c r="I153" s="51">
        <v>83573</v>
      </c>
      <c r="J153" s="51">
        <v>184676</v>
      </c>
    </row>
    <row r="154" spans="2:10" x14ac:dyDescent="0.25">
      <c r="B154" s="16" t="s">
        <v>608</v>
      </c>
      <c r="C154" s="16" t="s">
        <v>609</v>
      </c>
      <c r="D154" s="19" t="s">
        <v>610</v>
      </c>
      <c r="E154" s="51">
        <v>414756</v>
      </c>
      <c r="F154" s="51">
        <v>685488</v>
      </c>
      <c r="G154" s="51">
        <v>1100244</v>
      </c>
      <c r="H154" s="51">
        <v>644350</v>
      </c>
      <c r="I154" s="51">
        <v>966133</v>
      </c>
      <c r="J154" s="51">
        <v>1610483</v>
      </c>
    </row>
    <row r="155" spans="2:10" x14ac:dyDescent="0.25">
      <c r="B155" s="16" t="s">
        <v>611</v>
      </c>
      <c r="C155" s="16" t="s">
        <v>612</v>
      </c>
      <c r="D155" s="19" t="s">
        <v>613</v>
      </c>
      <c r="E155" s="51">
        <v>484013</v>
      </c>
      <c r="F155" s="51">
        <v>292</v>
      </c>
      <c r="G155" s="51">
        <v>484305</v>
      </c>
      <c r="H155" s="51">
        <v>711687</v>
      </c>
      <c r="I155" s="51">
        <v>308</v>
      </c>
      <c r="J155" s="51">
        <v>711995</v>
      </c>
    </row>
    <row r="156" spans="2:10" x14ac:dyDescent="0.25">
      <c r="B156" s="16" t="s">
        <v>614</v>
      </c>
      <c r="C156" s="16" t="s">
        <v>615</v>
      </c>
      <c r="D156" s="19" t="s">
        <v>616</v>
      </c>
      <c r="E156" s="51">
        <v>4278</v>
      </c>
      <c r="F156" s="51">
        <v>28578</v>
      </c>
      <c r="G156" s="51">
        <v>32856</v>
      </c>
      <c r="H156" s="51">
        <v>5404</v>
      </c>
      <c r="I156" s="51">
        <v>38736</v>
      </c>
      <c r="J156" s="51">
        <v>44140</v>
      </c>
    </row>
    <row r="157" spans="2:10" x14ac:dyDescent="0.25">
      <c r="B157" s="16" t="s">
        <v>617</v>
      </c>
      <c r="C157" s="16" t="s">
        <v>618</v>
      </c>
      <c r="D157" s="19" t="s">
        <v>619</v>
      </c>
      <c r="E157" s="51">
        <v>62</v>
      </c>
      <c r="F157" s="51">
        <v>110467</v>
      </c>
      <c r="G157" s="51">
        <v>110529</v>
      </c>
      <c r="H157" s="51">
        <v>65</v>
      </c>
      <c r="I157" s="51">
        <v>133247</v>
      </c>
      <c r="J157" s="51">
        <v>133312</v>
      </c>
    </row>
    <row r="158" spans="2:10" x14ac:dyDescent="0.25">
      <c r="B158" s="16" t="s">
        <v>620</v>
      </c>
      <c r="C158" s="16" t="s">
        <v>621</v>
      </c>
      <c r="D158" s="19" t="s">
        <v>622</v>
      </c>
      <c r="E158" s="51">
        <v>176</v>
      </c>
      <c r="F158" s="51">
        <v>391278</v>
      </c>
      <c r="G158" s="51">
        <v>391454</v>
      </c>
      <c r="H158" s="51">
        <v>216</v>
      </c>
      <c r="I158" s="51">
        <v>644488</v>
      </c>
      <c r="J158" s="51">
        <v>644704</v>
      </c>
    </row>
    <row r="159" spans="2:10" x14ac:dyDescent="0.25">
      <c r="B159" s="16" t="s">
        <v>166</v>
      </c>
      <c r="C159" s="16" t="s">
        <v>166</v>
      </c>
      <c r="D159" s="19" t="s">
        <v>623</v>
      </c>
      <c r="E159" s="51">
        <v>16733</v>
      </c>
      <c r="F159" s="51">
        <v>24754</v>
      </c>
      <c r="G159" s="51">
        <v>41487</v>
      </c>
      <c r="H159" s="51">
        <v>19013</v>
      </c>
      <c r="I159" s="51">
        <v>26541</v>
      </c>
      <c r="J159" s="51">
        <v>45554</v>
      </c>
    </row>
    <row r="160" spans="2:10" x14ac:dyDescent="0.25">
      <c r="B160" s="16" t="s">
        <v>168</v>
      </c>
      <c r="C160" s="16" t="s">
        <v>624</v>
      </c>
      <c r="D160" s="19" t="s">
        <v>625</v>
      </c>
      <c r="E160" s="51">
        <v>10</v>
      </c>
      <c r="F160" s="51">
        <v>96113</v>
      </c>
      <c r="G160" s="51">
        <v>96123</v>
      </c>
      <c r="H160" s="51">
        <v>10</v>
      </c>
      <c r="I160" s="51">
        <v>117836</v>
      </c>
      <c r="J160" s="51">
        <v>117846</v>
      </c>
    </row>
    <row r="161" spans="2:10" x14ac:dyDescent="0.25">
      <c r="B161" s="16" t="s">
        <v>626</v>
      </c>
      <c r="C161" s="16" t="s">
        <v>626</v>
      </c>
      <c r="D161" s="19" t="s">
        <v>627</v>
      </c>
      <c r="E161" s="51">
        <v>22</v>
      </c>
      <c r="F161" s="51">
        <v>781101</v>
      </c>
      <c r="G161" s="51">
        <v>781123</v>
      </c>
      <c r="H161" s="51">
        <v>24</v>
      </c>
      <c r="I161" s="51">
        <v>965584</v>
      </c>
      <c r="J161" s="51">
        <v>965608</v>
      </c>
    </row>
    <row r="162" spans="2:10" ht="30" x14ac:dyDescent="0.25">
      <c r="B162" s="16" t="s">
        <v>628</v>
      </c>
      <c r="C162" s="16" t="s">
        <v>629</v>
      </c>
      <c r="D162" s="19" t="s">
        <v>630</v>
      </c>
      <c r="E162" s="51">
        <v>1</v>
      </c>
      <c r="F162" s="51">
        <v>39141</v>
      </c>
      <c r="G162" s="51">
        <v>39142</v>
      </c>
      <c r="H162" s="51">
        <v>1</v>
      </c>
      <c r="I162" s="51">
        <v>60076</v>
      </c>
      <c r="J162" s="51">
        <v>60077</v>
      </c>
    </row>
    <row r="163" spans="2:10" ht="30" x14ac:dyDescent="0.25">
      <c r="B163" s="16" t="s">
        <v>631</v>
      </c>
      <c r="C163" s="16" t="s">
        <v>632</v>
      </c>
      <c r="D163" s="19" t="s">
        <v>633</v>
      </c>
      <c r="E163" s="51">
        <v>7</v>
      </c>
      <c r="F163" s="51">
        <v>190794</v>
      </c>
      <c r="G163" s="51">
        <v>190801</v>
      </c>
      <c r="H163" s="51">
        <v>7</v>
      </c>
      <c r="I163" s="51">
        <v>279083</v>
      </c>
      <c r="J163" s="51">
        <v>279090</v>
      </c>
    </row>
    <row r="164" spans="2:10" ht="30" x14ac:dyDescent="0.25">
      <c r="B164" s="16" t="s">
        <v>634</v>
      </c>
      <c r="C164" s="16" t="s">
        <v>635</v>
      </c>
      <c r="D164" s="19" t="s">
        <v>636</v>
      </c>
      <c r="E164" s="51">
        <v>12</v>
      </c>
      <c r="F164" s="51">
        <v>419065</v>
      </c>
      <c r="G164" s="51">
        <v>419077</v>
      </c>
      <c r="H164" s="51">
        <v>15</v>
      </c>
      <c r="I164" s="51">
        <v>751598</v>
      </c>
      <c r="J164" s="51">
        <v>751613</v>
      </c>
    </row>
    <row r="165" spans="2:10" x14ac:dyDescent="0.25">
      <c r="B165" s="16" t="s">
        <v>637</v>
      </c>
      <c r="C165" s="16" t="s">
        <v>638</v>
      </c>
      <c r="D165" s="19" t="s">
        <v>639</v>
      </c>
      <c r="E165" s="51">
        <v>15</v>
      </c>
      <c r="F165" s="51">
        <v>518263</v>
      </c>
      <c r="G165" s="51">
        <v>518278</v>
      </c>
      <c r="H165" s="51">
        <v>19</v>
      </c>
      <c r="I165" s="51">
        <v>1103930</v>
      </c>
      <c r="J165" s="51">
        <v>1103949</v>
      </c>
    </row>
    <row r="166" spans="2:10" x14ac:dyDescent="0.25">
      <c r="B166" s="16" t="s">
        <v>640</v>
      </c>
      <c r="C166" s="16" t="s">
        <v>641</v>
      </c>
      <c r="D166" s="19" t="s">
        <v>642</v>
      </c>
      <c r="E166" s="51">
        <v>5</v>
      </c>
      <c r="F166" s="51">
        <v>225184</v>
      </c>
      <c r="G166" s="51">
        <v>225189</v>
      </c>
      <c r="H166" s="51">
        <v>7</v>
      </c>
      <c r="I166" s="51">
        <v>331079</v>
      </c>
      <c r="J166" s="51">
        <v>331086</v>
      </c>
    </row>
    <row r="167" spans="2:10" x14ac:dyDescent="0.25">
      <c r="B167" s="16" t="s">
        <v>643</v>
      </c>
      <c r="C167" s="16" t="s">
        <v>644</v>
      </c>
      <c r="D167" s="19" t="s">
        <v>645</v>
      </c>
      <c r="E167" s="51">
        <v>9</v>
      </c>
      <c r="F167" s="51">
        <v>74440</v>
      </c>
      <c r="G167" s="51">
        <v>74449</v>
      </c>
      <c r="H167" s="51">
        <v>9</v>
      </c>
      <c r="I167" s="51">
        <v>87358</v>
      </c>
      <c r="J167" s="51">
        <v>87367</v>
      </c>
    </row>
    <row r="168" spans="2:10" ht="30" x14ac:dyDescent="0.25">
      <c r="B168" s="16" t="s">
        <v>646</v>
      </c>
      <c r="C168" s="16" t="s">
        <v>169</v>
      </c>
      <c r="D168" s="19" t="s">
        <v>647</v>
      </c>
      <c r="E168" s="51">
        <v>12</v>
      </c>
      <c r="F168" s="51">
        <v>267173</v>
      </c>
      <c r="G168" s="51">
        <v>267185</v>
      </c>
      <c r="H168" s="51">
        <v>13</v>
      </c>
      <c r="I168" s="51">
        <v>357743</v>
      </c>
      <c r="J168" s="51">
        <v>357756</v>
      </c>
    </row>
    <row r="169" spans="2:10" ht="45" x14ac:dyDescent="0.25">
      <c r="B169" s="16" t="s">
        <v>171</v>
      </c>
      <c r="C169" s="16" t="s">
        <v>648</v>
      </c>
      <c r="D169" s="19" t="s">
        <v>649</v>
      </c>
      <c r="E169" s="51">
        <v>11336</v>
      </c>
      <c r="F169" s="51">
        <v>13028</v>
      </c>
      <c r="G169" s="51">
        <v>24364</v>
      </c>
      <c r="H169" s="51">
        <v>14958</v>
      </c>
      <c r="I169" s="51">
        <v>16346</v>
      </c>
      <c r="J169" s="51">
        <v>31304</v>
      </c>
    </row>
    <row r="170" spans="2:10" ht="30" x14ac:dyDescent="0.25">
      <c r="B170" s="16" t="s">
        <v>650</v>
      </c>
      <c r="C170" s="16" t="s">
        <v>651</v>
      </c>
      <c r="D170" s="19" t="s">
        <v>652</v>
      </c>
      <c r="E170" s="51">
        <v>31551</v>
      </c>
      <c r="F170" s="51">
        <v>71378</v>
      </c>
      <c r="G170" s="51">
        <v>102929</v>
      </c>
      <c r="H170" s="51">
        <v>51202</v>
      </c>
      <c r="I170" s="51">
        <v>96532</v>
      </c>
      <c r="J170" s="51">
        <v>147734</v>
      </c>
    </row>
    <row r="171" spans="2:10" x14ac:dyDescent="0.25">
      <c r="B171" s="16" t="s">
        <v>653</v>
      </c>
      <c r="C171" s="16" t="s">
        <v>654</v>
      </c>
      <c r="D171" s="19" t="s">
        <v>655</v>
      </c>
      <c r="E171" s="51">
        <v>2209</v>
      </c>
      <c r="F171" s="51">
        <v>4504</v>
      </c>
      <c r="G171" s="51">
        <v>6713</v>
      </c>
      <c r="H171" s="51">
        <v>2495</v>
      </c>
      <c r="I171" s="51">
        <v>4810</v>
      </c>
      <c r="J171" s="51">
        <v>7305</v>
      </c>
    </row>
    <row r="172" spans="2:10" ht="30" x14ac:dyDescent="0.25">
      <c r="B172" s="16" t="s">
        <v>656</v>
      </c>
      <c r="C172" s="16" t="s">
        <v>657</v>
      </c>
      <c r="D172" s="19" t="s">
        <v>658</v>
      </c>
      <c r="E172" s="51">
        <v>34191</v>
      </c>
      <c r="F172" s="51">
        <v>35490</v>
      </c>
      <c r="G172" s="51">
        <v>69681</v>
      </c>
      <c r="H172" s="51">
        <v>65887</v>
      </c>
      <c r="I172" s="51">
        <v>60195</v>
      </c>
      <c r="J172" s="51">
        <v>126082</v>
      </c>
    </row>
    <row r="173" spans="2:10" x14ac:dyDescent="0.25">
      <c r="B173" s="16" t="s">
        <v>659</v>
      </c>
      <c r="C173" s="16" t="s">
        <v>660</v>
      </c>
      <c r="D173" s="19" t="s">
        <v>661</v>
      </c>
      <c r="E173" s="51">
        <v>18319</v>
      </c>
      <c r="F173" s="51">
        <v>14317</v>
      </c>
      <c r="G173" s="51">
        <v>32636</v>
      </c>
      <c r="H173" s="51">
        <v>21973</v>
      </c>
      <c r="I173" s="51">
        <v>16735</v>
      </c>
      <c r="J173" s="51">
        <v>38708</v>
      </c>
    </row>
    <row r="174" spans="2:10" ht="30" x14ac:dyDescent="0.25">
      <c r="B174" s="16" t="s">
        <v>662</v>
      </c>
      <c r="C174" s="16" t="s">
        <v>663</v>
      </c>
      <c r="D174" s="19" t="s">
        <v>664</v>
      </c>
      <c r="E174" s="51">
        <v>25829</v>
      </c>
      <c r="F174" s="51">
        <v>21133</v>
      </c>
      <c r="G174" s="51">
        <v>46962</v>
      </c>
      <c r="H174" s="51">
        <v>35461</v>
      </c>
      <c r="I174" s="51">
        <v>28365</v>
      </c>
      <c r="J174" s="51">
        <v>63826</v>
      </c>
    </row>
    <row r="175" spans="2:10" ht="30" x14ac:dyDescent="0.25">
      <c r="B175" s="16" t="s">
        <v>665</v>
      </c>
      <c r="C175" s="16" t="s">
        <v>666</v>
      </c>
      <c r="D175" s="19" t="s">
        <v>667</v>
      </c>
      <c r="E175" s="51">
        <v>17825</v>
      </c>
      <c r="F175" s="51">
        <v>20679</v>
      </c>
      <c r="G175" s="51">
        <v>38504</v>
      </c>
      <c r="H175" s="51">
        <v>23070</v>
      </c>
      <c r="I175" s="51">
        <v>24753</v>
      </c>
      <c r="J175" s="51">
        <v>47823</v>
      </c>
    </row>
    <row r="176" spans="2:10" ht="30" x14ac:dyDescent="0.25">
      <c r="B176" s="16" t="s">
        <v>668</v>
      </c>
      <c r="C176" s="16" t="s">
        <v>669</v>
      </c>
      <c r="D176" s="19" t="s">
        <v>670</v>
      </c>
      <c r="E176" s="51">
        <v>1646</v>
      </c>
      <c r="F176" s="51">
        <v>1288</v>
      </c>
      <c r="G176" s="51">
        <v>2934</v>
      </c>
      <c r="H176" s="51">
        <v>2126</v>
      </c>
      <c r="I176" s="51">
        <v>1595</v>
      </c>
      <c r="J176" s="51">
        <v>3721</v>
      </c>
    </row>
    <row r="177" spans="2:10" ht="30" x14ac:dyDescent="0.25">
      <c r="B177" s="16" t="s">
        <v>671</v>
      </c>
      <c r="C177" s="16" t="s">
        <v>672</v>
      </c>
      <c r="D177" s="19" t="s">
        <v>673</v>
      </c>
      <c r="E177" s="51">
        <v>15124</v>
      </c>
      <c r="F177" s="51">
        <v>18202</v>
      </c>
      <c r="G177" s="51">
        <v>33326</v>
      </c>
      <c r="H177" s="51">
        <v>16460</v>
      </c>
      <c r="I177" s="51">
        <v>19357</v>
      </c>
      <c r="J177" s="51">
        <v>35817</v>
      </c>
    </row>
    <row r="178" spans="2:10" ht="30" x14ac:dyDescent="0.25">
      <c r="B178" s="16" t="s">
        <v>674</v>
      </c>
      <c r="C178" s="16" t="s">
        <v>172</v>
      </c>
      <c r="D178" s="19" t="s">
        <v>675</v>
      </c>
      <c r="E178" s="51">
        <v>23032</v>
      </c>
      <c r="F178" s="51">
        <v>27690</v>
      </c>
      <c r="G178" s="51">
        <v>50722</v>
      </c>
      <c r="H178" s="51">
        <v>29547</v>
      </c>
      <c r="I178" s="51">
        <v>33667</v>
      </c>
      <c r="J178" s="51">
        <v>63214</v>
      </c>
    </row>
    <row r="179" spans="2:10" x14ac:dyDescent="0.25">
      <c r="B179" s="16" t="s">
        <v>173</v>
      </c>
      <c r="C179" s="16" t="s">
        <v>676</v>
      </c>
      <c r="D179" s="19" t="s">
        <v>677</v>
      </c>
      <c r="E179" s="51">
        <v>8009</v>
      </c>
      <c r="F179" s="51">
        <v>7886</v>
      </c>
      <c r="G179" s="51">
        <v>15895</v>
      </c>
      <c r="H179" s="51">
        <v>13712</v>
      </c>
      <c r="I179" s="51">
        <v>13466</v>
      </c>
      <c r="J179" s="51">
        <v>27178</v>
      </c>
    </row>
    <row r="180" spans="2:10" ht="30" x14ac:dyDescent="0.25">
      <c r="B180" s="16" t="s">
        <v>678</v>
      </c>
      <c r="C180" s="16" t="s">
        <v>679</v>
      </c>
      <c r="D180" s="19" t="s">
        <v>680</v>
      </c>
      <c r="E180" s="51">
        <v>6985</v>
      </c>
      <c r="F180" s="51">
        <v>7246</v>
      </c>
      <c r="G180" s="51">
        <v>14231</v>
      </c>
      <c r="H180" s="51">
        <v>9863</v>
      </c>
      <c r="I180" s="51">
        <v>9974</v>
      </c>
      <c r="J180" s="51">
        <v>19837</v>
      </c>
    </row>
    <row r="181" spans="2:10" x14ac:dyDescent="0.25">
      <c r="B181" s="16" t="s">
        <v>681</v>
      </c>
      <c r="C181" s="16" t="s">
        <v>682</v>
      </c>
      <c r="D181" s="19" t="s">
        <v>683</v>
      </c>
      <c r="E181" s="51">
        <v>31539</v>
      </c>
      <c r="F181" s="51">
        <v>29027</v>
      </c>
      <c r="G181" s="51">
        <v>60566</v>
      </c>
      <c r="H181" s="51">
        <v>55444</v>
      </c>
      <c r="I181" s="51">
        <v>49628</v>
      </c>
      <c r="J181" s="51">
        <v>105072</v>
      </c>
    </row>
    <row r="182" spans="2:10" x14ac:dyDescent="0.25">
      <c r="B182" s="16" t="s">
        <v>684</v>
      </c>
      <c r="C182" s="16" t="s">
        <v>685</v>
      </c>
      <c r="D182" s="19" t="s">
        <v>686</v>
      </c>
      <c r="E182" s="51">
        <v>2634</v>
      </c>
      <c r="F182" s="51">
        <v>2266</v>
      </c>
      <c r="G182" s="51">
        <v>4900</v>
      </c>
      <c r="H182" s="51">
        <v>4010</v>
      </c>
      <c r="I182" s="51">
        <v>3412</v>
      </c>
      <c r="J182" s="51">
        <v>7422</v>
      </c>
    </row>
    <row r="183" spans="2:10" x14ac:dyDescent="0.25">
      <c r="B183" s="16" t="s">
        <v>687</v>
      </c>
      <c r="C183" s="16" t="s">
        <v>688</v>
      </c>
      <c r="D183" s="19" t="s">
        <v>689</v>
      </c>
      <c r="E183" s="51">
        <v>2489</v>
      </c>
      <c r="F183" s="51">
        <v>1826</v>
      </c>
      <c r="G183" s="51">
        <v>4315</v>
      </c>
      <c r="H183" s="51">
        <v>4337</v>
      </c>
      <c r="I183" s="51">
        <v>3028</v>
      </c>
      <c r="J183" s="51">
        <v>7365</v>
      </c>
    </row>
    <row r="184" spans="2:10" x14ac:dyDescent="0.25">
      <c r="B184" s="16" t="s">
        <v>690</v>
      </c>
      <c r="C184" s="16" t="s">
        <v>691</v>
      </c>
      <c r="D184" s="19" t="s">
        <v>692</v>
      </c>
      <c r="E184" s="51">
        <v>10248</v>
      </c>
      <c r="F184" s="51">
        <v>11784</v>
      </c>
      <c r="G184" s="51">
        <v>22032</v>
      </c>
      <c r="H184" s="51">
        <v>13645</v>
      </c>
      <c r="I184" s="51">
        <v>14696</v>
      </c>
      <c r="J184" s="51">
        <v>28341</v>
      </c>
    </row>
    <row r="185" spans="2:10" x14ac:dyDescent="0.25">
      <c r="B185" s="16" t="s">
        <v>693</v>
      </c>
      <c r="C185" s="16" t="s">
        <v>694</v>
      </c>
      <c r="D185" s="19" t="s">
        <v>695</v>
      </c>
      <c r="E185" s="51">
        <v>21225</v>
      </c>
      <c r="F185" s="51">
        <v>12860</v>
      </c>
      <c r="G185" s="51">
        <v>34085</v>
      </c>
      <c r="H185" s="51">
        <v>29345</v>
      </c>
      <c r="I185" s="51">
        <v>14233</v>
      </c>
      <c r="J185" s="51">
        <v>43578</v>
      </c>
    </row>
    <row r="186" spans="2:10" x14ac:dyDescent="0.25">
      <c r="B186" s="16" t="s">
        <v>696</v>
      </c>
      <c r="C186" s="16" t="s">
        <v>697</v>
      </c>
      <c r="D186" s="19" t="s">
        <v>698</v>
      </c>
      <c r="E186" s="51">
        <v>17593</v>
      </c>
      <c r="F186" s="51">
        <v>15251</v>
      </c>
      <c r="G186" s="51">
        <v>32844</v>
      </c>
      <c r="H186" s="51">
        <v>27088</v>
      </c>
      <c r="I186" s="51">
        <v>22079</v>
      </c>
      <c r="J186" s="51">
        <v>49167</v>
      </c>
    </row>
    <row r="187" spans="2:10" ht="30" x14ac:dyDescent="0.25">
      <c r="B187" s="16" t="s">
        <v>699</v>
      </c>
      <c r="C187" s="16" t="s">
        <v>700</v>
      </c>
      <c r="D187" s="19" t="s">
        <v>701</v>
      </c>
      <c r="E187" s="51">
        <v>20139</v>
      </c>
      <c r="F187" s="51">
        <v>29591</v>
      </c>
      <c r="G187" s="51">
        <v>49730</v>
      </c>
      <c r="H187" s="51">
        <v>29241</v>
      </c>
      <c r="I187" s="51">
        <v>38710</v>
      </c>
      <c r="J187" s="51">
        <v>67951</v>
      </c>
    </row>
    <row r="188" spans="2:10" x14ac:dyDescent="0.25">
      <c r="B188" s="16" t="s">
        <v>702</v>
      </c>
      <c r="C188" s="16" t="s">
        <v>703</v>
      </c>
      <c r="D188" s="19" t="s">
        <v>704</v>
      </c>
      <c r="E188" s="51">
        <v>9562</v>
      </c>
      <c r="F188" s="51">
        <v>13110</v>
      </c>
      <c r="G188" s="51">
        <v>22672</v>
      </c>
      <c r="H188" s="51">
        <v>14142</v>
      </c>
      <c r="I188" s="51">
        <v>18128</v>
      </c>
      <c r="J188" s="51">
        <v>32270</v>
      </c>
    </row>
    <row r="189" spans="2:10" x14ac:dyDescent="0.25">
      <c r="B189" s="16" t="s">
        <v>705</v>
      </c>
      <c r="C189" s="16" t="s">
        <v>174</v>
      </c>
      <c r="D189" s="19" t="s">
        <v>706</v>
      </c>
      <c r="E189" s="51">
        <v>7175</v>
      </c>
      <c r="F189" s="51">
        <v>6242</v>
      </c>
      <c r="G189" s="51">
        <v>13417</v>
      </c>
      <c r="H189" s="51">
        <v>11437</v>
      </c>
      <c r="I189" s="51">
        <v>9853</v>
      </c>
      <c r="J189" s="51">
        <v>21290</v>
      </c>
    </row>
    <row r="190" spans="2:10" ht="30" x14ac:dyDescent="0.25">
      <c r="B190" s="16" t="s">
        <v>175</v>
      </c>
      <c r="C190" s="16" t="s">
        <v>707</v>
      </c>
      <c r="D190" s="19" t="s">
        <v>708</v>
      </c>
      <c r="E190" s="51">
        <v>447124</v>
      </c>
      <c r="F190" s="51">
        <v>454590</v>
      </c>
      <c r="G190" s="51">
        <v>901714</v>
      </c>
      <c r="H190" s="51">
        <v>556387</v>
      </c>
      <c r="I190" s="51">
        <v>560504</v>
      </c>
      <c r="J190" s="51">
        <v>1116891</v>
      </c>
    </row>
    <row r="191" spans="2:10" ht="30" x14ac:dyDescent="0.25">
      <c r="B191" s="16" t="s">
        <v>709</v>
      </c>
      <c r="C191" s="16" t="s">
        <v>710</v>
      </c>
      <c r="D191" s="19" t="s">
        <v>711</v>
      </c>
      <c r="E191" s="51">
        <v>667953</v>
      </c>
      <c r="F191" s="51">
        <v>1001452</v>
      </c>
      <c r="G191" s="51">
        <v>1669405</v>
      </c>
      <c r="H191" s="51">
        <v>1010857</v>
      </c>
      <c r="I191" s="51">
        <v>1413142</v>
      </c>
      <c r="J191" s="51">
        <v>2423999</v>
      </c>
    </row>
    <row r="192" spans="2:10" x14ac:dyDescent="0.25">
      <c r="B192" s="16" t="s">
        <v>712</v>
      </c>
      <c r="C192" s="16" t="s">
        <v>713</v>
      </c>
      <c r="D192" s="19" t="s">
        <v>714</v>
      </c>
      <c r="E192" s="51">
        <v>115557</v>
      </c>
      <c r="F192" s="51">
        <v>144585</v>
      </c>
      <c r="G192" s="51">
        <v>260142</v>
      </c>
      <c r="H192" s="51">
        <v>131623</v>
      </c>
      <c r="I192" s="51">
        <v>165159</v>
      </c>
      <c r="J192" s="51">
        <v>296782</v>
      </c>
    </row>
    <row r="193" spans="2:10" ht="30" x14ac:dyDescent="0.25">
      <c r="B193" s="16" t="s">
        <v>715</v>
      </c>
      <c r="C193" s="16" t="s">
        <v>716</v>
      </c>
      <c r="D193" s="19" t="s">
        <v>717</v>
      </c>
      <c r="E193" s="51">
        <v>347533</v>
      </c>
      <c r="F193" s="51">
        <v>488591</v>
      </c>
      <c r="G193" s="51">
        <v>836124</v>
      </c>
      <c r="H193" s="51">
        <v>505441</v>
      </c>
      <c r="I193" s="51">
        <v>713005</v>
      </c>
      <c r="J193" s="51">
        <v>1218446</v>
      </c>
    </row>
    <row r="194" spans="2:10" x14ac:dyDescent="0.25">
      <c r="B194" s="16" t="s">
        <v>718</v>
      </c>
      <c r="C194" s="16" t="s">
        <v>719</v>
      </c>
      <c r="D194" s="19" t="s">
        <v>720</v>
      </c>
      <c r="E194" s="51">
        <v>354457</v>
      </c>
      <c r="F194" s="51">
        <v>374235</v>
      </c>
      <c r="G194" s="51">
        <v>728692</v>
      </c>
      <c r="H194" s="51">
        <v>495384</v>
      </c>
      <c r="I194" s="51">
        <v>480897</v>
      </c>
      <c r="J194" s="51">
        <v>976281</v>
      </c>
    </row>
    <row r="195" spans="2:10" ht="30" x14ac:dyDescent="0.25">
      <c r="B195" s="16" t="s">
        <v>721</v>
      </c>
      <c r="C195" s="16" t="s">
        <v>722</v>
      </c>
      <c r="D195" s="19" t="s">
        <v>723</v>
      </c>
      <c r="E195" s="51">
        <v>311656</v>
      </c>
      <c r="F195" s="51">
        <v>411093</v>
      </c>
      <c r="G195" s="51">
        <v>722749</v>
      </c>
      <c r="H195" s="51">
        <v>388233</v>
      </c>
      <c r="I195" s="51">
        <v>499624</v>
      </c>
      <c r="J195" s="51">
        <v>887857</v>
      </c>
    </row>
    <row r="196" spans="2:10" x14ac:dyDescent="0.25">
      <c r="B196" s="16" t="s">
        <v>724</v>
      </c>
      <c r="C196" s="16" t="s">
        <v>725</v>
      </c>
      <c r="D196" s="19" t="s">
        <v>726</v>
      </c>
      <c r="E196" s="51">
        <v>151519</v>
      </c>
      <c r="F196" s="51">
        <v>150774</v>
      </c>
      <c r="G196" s="51">
        <v>302293</v>
      </c>
      <c r="H196" s="51">
        <v>215776</v>
      </c>
      <c r="I196" s="51">
        <v>209657</v>
      </c>
      <c r="J196" s="51">
        <v>425433</v>
      </c>
    </row>
    <row r="197" spans="2:10" x14ac:dyDescent="0.25">
      <c r="B197" s="16" t="s">
        <v>727</v>
      </c>
      <c r="C197" s="16" t="s">
        <v>728</v>
      </c>
      <c r="D197" s="19" t="s">
        <v>729</v>
      </c>
      <c r="E197" s="51">
        <v>850941</v>
      </c>
      <c r="F197" s="51">
        <v>1026977</v>
      </c>
      <c r="G197" s="51">
        <v>1877918</v>
      </c>
      <c r="H197" s="51">
        <v>1316118</v>
      </c>
      <c r="I197" s="51">
        <v>1534540</v>
      </c>
      <c r="J197" s="51">
        <v>2850658</v>
      </c>
    </row>
    <row r="198" spans="2:10" ht="30" x14ac:dyDescent="0.25">
      <c r="B198" s="16" t="s">
        <v>730</v>
      </c>
      <c r="C198" s="16" t="s">
        <v>731</v>
      </c>
      <c r="D198" s="19" t="s">
        <v>732</v>
      </c>
      <c r="E198" s="51">
        <v>91282</v>
      </c>
      <c r="F198" s="51">
        <v>83152</v>
      </c>
      <c r="G198" s="51">
        <v>174434</v>
      </c>
      <c r="H198" s="51">
        <v>102794</v>
      </c>
      <c r="I198" s="51">
        <v>93228</v>
      </c>
      <c r="J198" s="51">
        <v>196022</v>
      </c>
    </row>
    <row r="199" spans="2:10" ht="30" x14ac:dyDescent="0.25">
      <c r="B199" s="16" t="s">
        <v>733</v>
      </c>
      <c r="C199" s="16" t="s">
        <v>734</v>
      </c>
      <c r="D199" s="19" t="s">
        <v>735</v>
      </c>
      <c r="E199" s="51">
        <v>16383</v>
      </c>
      <c r="F199" s="51">
        <v>19235</v>
      </c>
      <c r="G199" s="51">
        <v>35618</v>
      </c>
      <c r="H199" s="51">
        <v>17567</v>
      </c>
      <c r="I199" s="51">
        <v>20670</v>
      </c>
      <c r="J199" s="51">
        <v>38237</v>
      </c>
    </row>
    <row r="200" spans="2:10" ht="45" x14ac:dyDescent="0.25">
      <c r="B200" s="16" t="s">
        <v>736</v>
      </c>
      <c r="C200" s="16" t="s">
        <v>737</v>
      </c>
      <c r="D200" s="19" t="s">
        <v>738</v>
      </c>
      <c r="E200" s="51">
        <v>13679</v>
      </c>
      <c r="F200" s="51">
        <v>26130</v>
      </c>
      <c r="G200" s="51">
        <v>39809</v>
      </c>
      <c r="H200" s="51">
        <v>15410</v>
      </c>
      <c r="I200" s="51">
        <v>28442</v>
      </c>
      <c r="J200" s="51">
        <v>43852</v>
      </c>
    </row>
    <row r="201" spans="2:10" ht="30" x14ac:dyDescent="0.25">
      <c r="B201" s="16" t="s">
        <v>739</v>
      </c>
      <c r="C201" s="16" t="s">
        <v>740</v>
      </c>
      <c r="D201" s="19" t="s">
        <v>741</v>
      </c>
      <c r="E201" s="51">
        <v>61357</v>
      </c>
      <c r="F201" s="51">
        <v>64263</v>
      </c>
      <c r="G201" s="51">
        <v>125620</v>
      </c>
      <c r="H201" s="51">
        <v>68260</v>
      </c>
      <c r="I201" s="51">
        <v>70781</v>
      </c>
      <c r="J201" s="51">
        <v>139041</v>
      </c>
    </row>
    <row r="202" spans="2:10" x14ac:dyDescent="0.25">
      <c r="B202" s="16" t="s">
        <v>742</v>
      </c>
      <c r="C202" s="16" t="s">
        <v>176</v>
      </c>
      <c r="D202" s="19" t="s">
        <v>743</v>
      </c>
      <c r="E202" s="51">
        <v>3195</v>
      </c>
      <c r="F202" s="51">
        <v>2978</v>
      </c>
      <c r="G202" s="51">
        <v>6173</v>
      </c>
      <c r="H202" s="51">
        <v>3206</v>
      </c>
      <c r="I202" s="51">
        <v>2986</v>
      </c>
      <c r="J202" s="51">
        <v>6192</v>
      </c>
    </row>
    <row r="203" spans="2:10" x14ac:dyDescent="0.25">
      <c r="B203" s="16" t="s">
        <v>177</v>
      </c>
      <c r="C203" s="16" t="s">
        <v>744</v>
      </c>
      <c r="D203" s="19" t="s">
        <v>745</v>
      </c>
      <c r="E203" s="51">
        <v>238186</v>
      </c>
      <c r="F203" s="51">
        <v>240053</v>
      </c>
      <c r="G203" s="51">
        <v>478239</v>
      </c>
      <c r="H203" s="51">
        <v>499386</v>
      </c>
      <c r="I203" s="51">
        <v>456709</v>
      </c>
      <c r="J203" s="51">
        <v>956095</v>
      </c>
    </row>
    <row r="204" spans="2:10" x14ac:dyDescent="0.25">
      <c r="B204" s="16" t="s">
        <v>746</v>
      </c>
      <c r="C204" s="16" t="s">
        <v>747</v>
      </c>
      <c r="D204" s="19" t="s">
        <v>748</v>
      </c>
      <c r="E204" s="51">
        <v>27197</v>
      </c>
      <c r="F204" s="51">
        <v>31230</v>
      </c>
      <c r="G204" s="51">
        <v>58427</v>
      </c>
      <c r="H204" s="51">
        <v>39578</v>
      </c>
      <c r="I204" s="51">
        <v>40863</v>
      </c>
      <c r="J204" s="51">
        <v>80441</v>
      </c>
    </row>
    <row r="205" spans="2:10" x14ac:dyDescent="0.25">
      <c r="B205" s="16" t="s">
        <v>749</v>
      </c>
      <c r="C205" s="16" t="s">
        <v>750</v>
      </c>
      <c r="D205" s="19" t="s">
        <v>751</v>
      </c>
      <c r="E205" s="51">
        <v>88816</v>
      </c>
      <c r="F205" s="51">
        <v>95150</v>
      </c>
      <c r="G205" s="51">
        <v>183966</v>
      </c>
      <c r="H205" s="51">
        <v>152226</v>
      </c>
      <c r="I205" s="51">
        <v>148833</v>
      </c>
      <c r="J205" s="51">
        <v>301059</v>
      </c>
    </row>
    <row r="206" spans="2:10" ht="30" x14ac:dyDescent="0.25">
      <c r="B206" s="16" t="s">
        <v>752</v>
      </c>
      <c r="C206" s="16" t="s">
        <v>753</v>
      </c>
      <c r="D206" s="19" t="s">
        <v>754</v>
      </c>
      <c r="E206" s="51">
        <v>86574</v>
      </c>
      <c r="F206" s="51">
        <v>139022</v>
      </c>
      <c r="G206" s="51">
        <v>225596</v>
      </c>
      <c r="H206" s="51">
        <v>140184</v>
      </c>
      <c r="I206" s="51">
        <v>234996</v>
      </c>
      <c r="J206" s="51">
        <v>375180</v>
      </c>
    </row>
    <row r="207" spans="2:10" x14ac:dyDescent="0.25">
      <c r="B207" s="16" t="s">
        <v>755</v>
      </c>
      <c r="C207" s="16" t="s">
        <v>756</v>
      </c>
      <c r="D207" s="19" t="s">
        <v>757</v>
      </c>
      <c r="E207" s="51">
        <v>87686</v>
      </c>
      <c r="F207" s="51">
        <v>106471</v>
      </c>
      <c r="G207" s="51">
        <v>194157</v>
      </c>
      <c r="H207" s="51">
        <v>152597</v>
      </c>
      <c r="I207" s="51">
        <v>191957</v>
      </c>
      <c r="J207" s="51">
        <v>344554</v>
      </c>
    </row>
    <row r="208" spans="2:10" x14ac:dyDescent="0.25">
      <c r="B208" s="16" t="s">
        <v>758</v>
      </c>
      <c r="C208" s="16" t="s">
        <v>759</v>
      </c>
      <c r="D208" s="19" t="s">
        <v>760</v>
      </c>
      <c r="E208" s="51">
        <v>77090</v>
      </c>
      <c r="F208" s="51">
        <v>130781</v>
      </c>
      <c r="G208" s="51">
        <v>207871</v>
      </c>
      <c r="H208" s="51">
        <v>131892</v>
      </c>
      <c r="I208" s="51">
        <v>236702</v>
      </c>
      <c r="J208" s="51">
        <v>368594</v>
      </c>
    </row>
    <row r="209" spans="2:10" x14ac:dyDescent="0.25">
      <c r="B209" s="16" t="s">
        <v>761</v>
      </c>
      <c r="C209" s="16" t="s">
        <v>762</v>
      </c>
      <c r="D209" s="19" t="s">
        <v>763</v>
      </c>
      <c r="E209" s="51">
        <v>88068</v>
      </c>
      <c r="F209" s="51">
        <v>54318</v>
      </c>
      <c r="G209" s="51">
        <v>142386</v>
      </c>
      <c r="H209" s="51">
        <v>154333</v>
      </c>
      <c r="I209" s="51">
        <v>81341</v>
      </c>
      <c r="J209" s="51">
        <v>235674</v>
      </c>
    </row>
    <row r="210" spans="2:10" x14ac:dyDescent="0.25">
      <c r="B210" s="16" t="s">
        <v>764</v>
      </c>
      <c r="C210" s="16" t="s">
        <v>765</v>
      </c>
      <c r="D210" s="19" t="s">
        <v>766</v>
      </c>
      <c r="E210" s="51">
        <v>76137</v>
      </c>
      <c r="F210" s="51">
        <v>145971</v>
      </c>
      <c r="G210" s="51">
        <v>222108</v>
      </c>
      <c r="H210" s="51">
        <v>131372</v>
      </c>
      <c r="I210" s="51">
        <v>265061</v>
      </c>
      <c r="J210" s="51">
        <v>396433</v>
      </c>
    </row>
    <row r="211" spans="2:10" x14ac:dyDescent="0.25">
      <c r="B211" s="16" t="s">
        <v>767</v>
      </c>
      <c r="C211" s="16" t="s">
        <v>768</v>
      </c>
      <c r="D211" s="19" t="s">
        <v>769</v>
      </c>
      <c r="E211" s="51">
        <v>132826</v>
      </c>
      <c r="F211" s="51">
        <v>151025</v>
      </c>
      <c r="G211" s="51">
        <v>283851</v>
      </c>
      <c r="H211" s="51">
        <v>218299</v>
      </c>
      <c r="I211" s="51">
        <v>250570</v>
      </c>
      <c r="J211" s="51">
        <v>468869</v>
      </c>
    </row>
    <row r="212" spans="2:10" x14ac:dyDescent="0.25">
      <c r="B212" s="16" t="s">
        <v>770</v>
      </c>
      <c r="C212" s="16" t="s">
        <v>771</v>
      </c>
      <c r="D212" s="19" t="s">
        <v>772</v>
      </c>
      <c r="E212" s="51">
        <v>41459</v>
      </c>
      <c r="F212" s="51">
        <v>46167</v>
      </c>
      <c r="G212" s="51">
        <v>87626</v>
      </c>
      <c r="H212" s="51">
        <v>65400</v>
      </c>
      <c r="I212" s="51">
        <v>68722</v>
      </c>
      <c r="J212" s="51">
        <v>134122</v>
      </c>
    </row>
    <row r="213" spans="2:10" x14ac:dyDescent="0.25">
      <c r="B213" s="16" t="s">
        <v>773</v>
      </c>
      <c r="C213" s="16" t="s">
        <v>774</v>
      </c>
      <c r="D213" s="19" t="s">
        <v>775</v>
      </c>
      <c r="E213" s="51">
        <v>4045</v>
      </c>
      <c r="F213" s="51">
        <v>3631</v>
      </c>
      <c r="G213" s="51">
        <v>7676</v>
      </c>
      <c r="H213" s="51">
        <v>4314</v>
      </c>
      <c r="I213" s="51">
        <v>3862</v>
      </c>
      <c r="J213" s="51">
        <v>8176</v>
      </c>
    </row>
    <row r="214" spans="2:10" ht="30" x14ac:dyDescent="0.25">
      <c r="B214" s="16" t="s">
        <v>776</v>
      </c>
      <c r="C214" s="16" t="s">
        <v>777</v>
      </c>
      <c r="D214" s="19" t="s">
        <v>778</v>
      </c>
      <c r="E214" s="51">
        <v>12920</v>
      </c>
      <c r="F214" s="51">
        <v>14557</v>
      </c>
      <c r="G214" s="51">
        <v>27477</v>
      </c>
      <c r="H214" s="51">
        <v>13650</v>
      </c>
      <c r="I214" s="51">
        <v>15344</v>
      </c>
      <c r="J214" s="51">
        <v>28994</v>
      </c>
    </row>
    <row r="215" spans="2:10" ht="30" x14ac:dyDescent="0.25">
      <c r="B215" s="16" t="s">
        <v>779</v>
      </c>
      <c r="C215" s="16" t="s">
        <v>780</v>
      </c>
      <c r="D215" s="19" t="s">
        <v>781</v>
      </c>
      <c r="E215" s="51">
        <v>16436</v>
      </c>
      <c r="F215" s="51">
        <v>12317</v>
      </c>
      <c r="G215" s="51">
        <v>28753</v>
      </c>
      <c r="H215" s="51">
        <v>18322</v>
      </c>
      <c r="I215" s="51">
        <v>14437</v>
      </c>
      <c r="J215" s="51">
        <v>32759</v>
      </c>
    </row>
    <row r="216" spans="2:10" ht="30" x14ac:dyDescent="0.25">
      <c r="B216" s="16" t="s">
        <v>782</v>
      </c>
      <c r="C216" s="16" t="s">
        <v>783</v>
      </c>
      <c r="D216" s="19" t="s">
        <v>784</v>
      </c>
      <c r="E216" s="51">
        <v>8990</v>
      </c>
      <c r="F216" s="51">
        <v>7739</v>
      </c>
      <c r="G216" s="51">
        <v>16729</v>
      </c>
      <c r="H216" s="51">
        <v>21199</v>
      </c>
      <c r="I216" s="51">
        <v>17034</v>
      </c>
      <c r="J216" s="51">
        <v>38233</v>
      </c>
    </row>
    <row r="217" spans="2:10" ht="30" x14ac:dyDescent="0.25">
      <c r="B217" s="16" t="s">
        <v>785</v>
      </c>
      <c r="C217" s="16" t="s">
        <v>786</v>
      </c>
      <c r="D217" s="19" t="s">
        <v>787</v>
      </c>
      <c r="E217" s="51">
        <v>1142</v>
      </c>
      <c r="F217" s="51">
        <v>641</v>
      </c>
      <c r="G217" s="51">
        <v>1783</v>
      </c>
      <c r="H217" s="51">
        <v>1564</v>
      </c>
      <c r="I217" s="51">
        <v>832</v>
      </c>
      <c r="J217" s="51">
        <v>2396</v>
      </c>
    </row>
    <row r="218" spans="2:10" ht="30" x14ac:dyDescent="0.25">
      <c r="B218" s="16" t="s">
        <v>788</v>
      </c>
      <c r="C218" s="16" t="s">
        <v>789</v>
      </c>
      <c r="D218" s="19" t="s">
        <v>790</v>
      </c>
      <c r="E218" s="51">
        <v>8582</v>
      </c>
      <c r="F218" s="51">
        <v>7169</v>
      </c>
      <c r="G218" s="51">
        <v>15751</v>
      </c>
      <c r="H218" s="51">
        <v>10138</v>
      </c>
      <c r="I218" s="51">
        <v>8540</v>
      </c>
      <c r="J218" s="51">
        <v>18678</v>
      </c>
    </row>
    <row r="219" spans="2:10" x14ac:dyDescent="0.25">
      <c r="B219" s="16" t="s">
        <v>791</v>
      </c>
      <c r="C219" s="16" t="s">
        <v>792</v>
      </c>
      <c r="D219" s="19" t="s">
        <v>793</v>
      </c>
      <c r="E219" s="51">
        <v>221</v>
      </c>
      <c r="F219" s="51">
        <v>176</v>
      </c>
      <c r="G219" s="51">
        <v>397</v>
      </c>
      <c r="H219" s="51">
        <v>303</v>
      </c>
      <c r="I219" s="51">
        <v>234</v>
      </c>
      <c r="J219" s="51">
        <v>537</v>
      </c>
    </row>
    <row r="220" spans="2:10" ht="30" x14ac:dyDescent="0.25">
      <c r="B220" s="16" t="s">
        <v>794</v>
      </c>
      <c r="C220" s="16" t="s">
        <v>795</v>
      </c>
      <c r="D220" s="19" t="s">
        <v>796</v>
      </c>
      <c r="E220" s="51">
        <v>22658</v>
      </c>
      <c r="F220" s="51">
        <v>32985</v>
      </c>
      <c r="G220" s="51">
        <v>55643</v>
      </c>
      <c r="H220" s="51">
        <v>27418</v>
      </c>
      <c r="I220" s="51">
        <v>40905</v>
      </c>
      <c r="J220" s="51">
        <v>68323</v>
      </c>
    </row>
    <row r="221" spans="2:10" ht="30" x14ac:dyDescent="0.25">
      <c r="B221" s="16" t="s">
        <v>797</v>
      </c>
      <c r="C221" s="16" t="s">
        <v>798</v>
      </c>
      <c r="D221" s="19" t="s">
        <v>799</v>
      </c>
      <c r="E221" s="51">
        <v>15386</v>
      </c>
      <c r="F221" s="51">
        <v>13304</v>
      </c>
      <c r="G221" s="51">
        <v>28690</v>
      </c>
      <c r="H221" s="51">
        <v>16484</v>
      </c>
      <c r="I221" s="51">
        <v>14172</v>
      </c>
      <c r="J221" s="51">
        <v>30656</v>
      </c>
    </row>
    <row r="222" spans="2:10" ht="30" x14ac:dyDescent="0.25">
      <c r="B222" s="16" t="s">
        <v>800</v>
      </c>
      <c r="C222" s="16" t="s">
        <v>801</v>
      </c>
      <c r="D222" s="19" t="s">
        <v>802</v>
      </c>
      <c r="E222" s="51">
        <v>42914</v>
      </c>
      <c r="F222" s="51">
        <v>57214</v>
      </c>
      <c r="G222" s="51">
        <v>100128</v>
      </c>
      <c r="H222" s="51">
        <v>47667</v>
      </c>
      <c r="I222" s="51">
        <v>63227</v>
      </c>
      <c r="J222" s="51">
        <v>110894</v>
      </c>
    </row>
    <row r="223" spans="2:10" x14ac:dyDescent="0.25">
      <c r="B223" s="16" t="s">
        <v>803</v>
      </c>
      <c r="C223" s="16" t="s">
        <v>803</v>
      </c>
      <c r="D223" s="19" t="s">
        <v>804</v>
      </c>
      <c r="E223" s="51">
        <v>14761</v>
      </c>
      <c r="F223" s="51">
        <v>11764</v>
      </c>
      <c r="G223" s="51">
        <v>26525</v>
      </c>
      <c r="H223" s="51">
        <v>16308</v>
      </c>
      <c r="I223" s="51">
        <v>12782</v>
      </c>
      <c r="J223" s="51">
        <v>29090</v>
      </c>
    </row>
    <row r="224" spans="2:10" ht="30" x14ac:dyDescent="0.25">
      <c r="B224" s="16" t="s">
        <v>805</v>
      </c>
      <c r="C224" s="16" t="s">
        <v>806</v>
      </c>
      <c r="D224" s="19" t="s">
        <v>807</v>
      </c>
      <c r="E224" s="51">
        <v>402133</v>
      </c>
      <c r="F224" s="51">
        <v>409906</v>
      </c>
      <c r="G224" s="51">
        <v>812039</v>
      </c>
      <c r="H224" s="51">
        <v>600728</v>
      </c>
      <c r="I224" s="51">
        <v>592250</v>
      </c>
      <c r="J224" s="51">
        <v>1192978</v>
      </c>
    </row>
    <row r="225" spans="2:10" ht="30" x14ac:dyDescent="0.25">
      <c r="B225" s="16" t="s">
        <v>808</v>
      </c>
      <c r="C225" s="16" t="s">
        <v>808</v>
      </c>
      <c r="D225" s="19" t="s">
        <v>809</v>
      </c>
      <c r="E225" s="51">
        <v>15072</v>
      </c>
      <c r="F225" s="51">
        <v>13187</v>
      </c>
      <c r="G225" s="51">
        <v>28259</v>
      </c>
      <c r="H225" s="51">
        <v>16524</v>
      </c>
      <c r="I225" s="51">
        <v>14534</v>
      </c>
      <c r="J225" s="51">
        <v>31058</v>
      </c>
    </row>
    <row r="226" spans="2:10" ht="30" x14ac:dyDescent="0.25">
      <c r="B226" s="16" t="s">
        <v>810</v>
      </c>
      <c r="C226" s="16" t="s">
        <v>178</v>
      </c>
      <c r="D226" s="19" t="s">
        <v>811</v>
      </c>
      <c r="E226" s="51">
        <v>17542</v>
      </c>
      <c r="F226" s="51">
        <v>13756</v>
      </c>
      <c r="G226" s="51">
        <v>31298</v>
      </c>
      <c r="H226" s="51">
        <v>20779</v>
      </c>
      <c r="I226" s="51">
        <v>15689</v>
      </c>
      <c r="J226" s="51">
        <v>36468</v>
      </c>
    </row>
    <row r="227" spans="2:10" x14ac:dyDescent="0.25">
      <c r="B227" s="16" t="s">
        <v>179</v>
      </c>
      <c r="C227" s="16" t="s">
        <v>827</v>
      </c>
      <c r="D227" s="19" t="s">
        <v>828</v>
      </c>
      <c r="E227" s="51">
        <v>48894</v>
      </c>
      <c r="F227" s="51">
        <v>42816</v>
      </c>
      <c r="G227" s="51">
        <v>91710</v>
      </c>
      <c r="H227" s="51">
        <v>49998</v>
      </c>
      <c r="I227" s="51">
        <v>43830</v>
      </c>
      <c r="J227" s="51">
        <v>93828</v>
      </c>
    </row>
    <row r="228" spans="2:10" x14ac:dyDescent="0.25">
      <c r="B228" s="16" t="s">
        <v>829</v>
      </c>
      <c r="C228" s="16" t="s">
        <v>830</v>
      </c>
      <c r="D228" s="19" t="s">
        <v>831</v>
      </c>
      <c r="E228" s="51">
        <v>3425</v>
      </c>
      <c r="F228" s="51">
        <v>7388</v>
      </c>
      <c r="G228" s="51">
        <v>10813</v>
      </c>
      <c r="H228" s="51">
        <v>3860</v>
      </c>
      <c r="I228" s="51">
        <v>9259</v>
      </c>
      <c r="J228" s="51">
        <v>13119</v>
      </c>
    </row>
    <row r="229" spans="2:10" x14ac:dyDescent="0.25">
      <c r="B229" s="16" t="s">
        <v>832</v>
      </c>
      <c r="C229" s="16" t="s">
        <v>833</v>
      </c>
      <c r="D229" s="19" t="s">
        <v>834</v>
      </c>
      <c r="E229" s="51">
        <v>4411</v>
      </c>
      <c r="F229" s="51">
        <v>1604</v>
      </c>
      <c r="G229" s="51">
        <v>6015</v>
      </c>
      <c r="H229" s="51">
        <v>4502</v>
      </c>
      <c r="I229" s="51">
        <v>1631</v>
      </c>
      <c r="J229" s="51">
        <v>6133</v>
      </c>
    </row>
    <row r="230" spans="2:10" x14ac:dyDescent="0.25">
      <c r="B230" s="16" t="s">
        <v>835</v>
      </c>
      <c r="C230" s="16" t="s">
        <v>836</v>
      </c>
      <c r="D230" s="19" t="s">
        <v>837</v>
      </c>
      <c r="E230" s="51">
        <v>130</v>
      </c>
      <c r="F230" s="51">
        <v>80</v>
      </c>
      <c r="G230" s="51">
        <v>210</v>
      </c>
      <c r="H230" s="51">
        <v>135</v>
      </c>
      <c r="I230" s="51">
        <v>81</v>
      </c>
      <c r="J230" s="51">
        <v>216</v>
      </c>
    </row>
    <row r="231" spans="2:10" x14ac:dyDescent="0.25">
      <c r="B231" s="16" t="s">
        <v>838</v>
      </c>
      <c r="C231" s="16" t="s">
        <v>839</v>
      </c>
      <c r="D231" s="19" t="s">
        <v>840</v>
      </c>
      <c r="E231" s="51">
        <v>176</v>
      </c>
      <c r="F231" s="51">
        <v>18</v>
      </c>
      <c r="G231" s="51">
        <v>194</v>
      </c>
      <c r="H231" s="51">
        <v>195</v>
      </c>
      <c r="I231" s="51">
        <v>20</v>
      </c>
      <c r="J231" s="51">
        <v>215</v>
      </c>
    </row>
    <row r="232" spans="2:10" ht="30" x14ac:dyDescent="0.25">
      <c r="B232" s="16" t="s">
        <v>841</v>
      </c>
      <c r="C232" s="16" t="s">
        <v>180</v>
      </c>
      <c r="D232" s="19" t="s">
        <v>842</v>
      </c>
      <c r="E232" s="51">
        <v>125641</v>
      </c>
      <c r="F232" s="51">
        <v>167798</v>
      </c>
      <c r="G232" s="51">
        <v>293439</v>
      </c>
      <c r="H232" s="51">
        <v>138826</v>
      </c>
      <c r="I232" s="51">
        <v>183641</v>
      </c>
      <c r="J232" s="51">
        <v>322467</v>
      </c>
    </row>
    <row r="233" spans="2:10" ht="30" x14ac:dyDescent="0.25">
      <c r="B233" s="16" t="s">
        <v>182</v>
      </c>
      <c r="C233" s="16" t="s">
        <v>843</v>
      </c>
      <c r="D233" s="19" t="s">
        <v>844</v>
      </c>
      <c r="E233" s="51">
        <v>766259</v>
      </c>
      <c r="F233" s="51">
        <v>917916</v>
      </c>
      <c r="G233" s="51">
        <v>1684175</v>
      </c>
      <c r="H233" s="51">
        <v>1019559</v>
      </c>
      <c r="I233" s="51">
        <v>1214983</v>
      </c>
      <c r="J233" s="51">
        <v>2234542</v>
      </c>
    </row>
    <row r="234" spans="2:10" ht="30" x14ac:dyDescent="0.25">
      <c r="B234" s="16" t="s">
        <v>845</v>
      </c>
      <c r="C234" s="16" t="s">
        <v>846</v>
      </c>
      <c r="D234" s="19" t="s">
        <v>847</v>
      </c>
      <c r="E234" s="51">
        <v>343680</v>
      </c>
      <c r="F234" s="51">
        <v>396259</v>
      </c>
      <c r="G234" s="51">
        <v>739939</v>
      </c>
      <c r="H234" s="51">
        <v>526098</v>
      </c>
      <c r="I234" s="51">
        <v>551917</v>
      </c>
      <c r="J234" s="51">
        <v>1078015</v>
      </c>
    </row>
    <row r="235" spans="2:10" ht="30" x14ac:dyDescent="0.25">
      <c r="B235" s="16" t="s">
        <v>848</v>
      </c>
      <c r="C235" s="16" t="s">
        <v>849</v>
      </c>
      <c r="D235" s="19" t="s">
        <v>850</v>
      </c>
      <c r="E235" s="51">
        <v>77229</v>
      </c>
      <c r="F235" s="51">
        <v>774181</v>
      </c>
      <c r="G235" s="51">
        <v>851410</v>
      </c>
      <c r="H235" s="51">
        <v>78808</v>
      </c>
      <c r="I235" s="51">
        <v>1469852</v>
      </c>
      <c r="J235" s="51">
        <v>1548660</v>
      </c>
    </row>
    <row r="236" spans="2:10" ht="45" x14ac:dyDescent="0.25">
      <c r="B236" s="16" t="s">
        <v>851</v>
      </c>
      <c r="C236" s="16" t="s">
        <v>852</v>
      </c>
      <c r="D236" s="19" t="s">
        <v>853</v>
      </c>
      <c r="E236" s="51">
        <v>624534</v>
      </c>
      <c r="F236" s="51">
        <v>639169</v>
      </c>
      <c r="G236" s="51">
        <v>1263703</v>
      </c>
      <c r="H236" s="51">
        <v>1001251</v>
      </c>
      <c r="I236" s="51">
        <v>947474</v>
      </c>
      <c r="J236" s="51">
        <v>1948725</v>
      </c>
    </row>
    <row r="237" spans="2:10" ht="30" x14ac:dyDescent="0.25">
      <c r="B237" s="16" t="s">
        <v>854</v>
      </c>
      <c r="C237" s="16" t="s">
        <v>855</v>
      </c>
      <c r="D237" s="19" t="s">
        <v>856</v>
      </c>
      <c r="E237" s="51">
        <v>62482</v>
      </c>
      <c r="F237" s="51">
        <v>97725</v>
      </c>
      <c r="G237" s="51">
        <v>160207</v>
      </c>
      <c r="H237" s="51">
        <v>78392</v>
      </c>
      <c r="I237" s="51">
        <v>118476</v>
      </c>
      <c r="J237" s="51">
        <v>196868</v>
      </c>
    </row>
    <row r="238" spans="2:10" ht="30" x14ac:dyDescent="0.25">
      <c r="B238" s="16" t="s">
        <v>857</v>
      </c>
      <c r="C238" s="16" t="s">
        <v>858</v>
      </c>
      <c r="D238" s="19" t="s">
        <v>859</v>
      </c>
      <c r="E238" s="51">
        <v>626984</v>
      </c>
      <c r="F238" s="51">
        <v>790155</v>
      </c>
      <c r="G238" s="51">
        <v>1417139</v>
      </c>
      <c r="H238" s="51">
        <v>1161049</v>
      </c>
      <c r="I238" s="51">
        <v>1506856</v>
      </c>
      <c r="J238" s="51">
        <v>2667905</v>
      </c>
    </row>
    <row r="239" spans="2:10" ht="45" x14ac:dyDescent="0.25">
      <c r="B239" s="16" t="s">
        <v>860</v>
      </c>
      <c r="C239" s="16" t="s">
        <v>183</v>
      </c>
      <c r="D239" s="19" t="s">
        <v>861</v>
      </c>
      <c r="E239" s="51">
        <v>1876037</v>
      </c>
      <c r="F239" s="51">
        <v>2117102</v>
      </c>
      <c r="G239" s="51">
        <v>3993139</v>
      </c>
      <c r="H239" s="51">
        <v>5494281</v>
      </c>
      <c r="I239" s="51">
        <v>5427939</v>
      </c>
      <c r="J239" s="51">
        <v>10922220</v>
      </c>
    </row>
    <row r="240" spans="2:10" ht="30" x14ac:dyDescent="0.25">
      <c r="B240" s="16" t="s">
        <v>184</v>
      </c>
      <c r="C240" s="16" t="s">
        <v>812</v>
      </c>
      <c r="D240" s="19" t="s">
        <v>813</v>
      </c>
      <c r="E240" s="51">
        <v>10</v>
      </c>
      <c r="F240" s="51">
        <v>8</v>
      </c>
      <c r="G240" s="51">
        <v>18</v>
      </c>
      <c r="H240" s="51">
        <v>10</v>
      </c>
      <c r="I240" s="51">
        <v>8</v>
      </c>
      <c r="J240" s="51">
        <v>18</v>
      </c>
    </row>
    <row r="241" spans="2:10" x14ac:dyDescent="0.25">
      <c r="B241" s="16" t="s">
        <v>814</v>
      </c>
      <c r="C241" s="16" t="s">
        <v>815</v>
      </c>
      <c r="D241" s="19" t="s">
        <v>816</v>
      </c>
      <c r="E241" s="51">
        <v>541728</v>
      </c>
      <c r="F241" s="51">
        <v>721640</v>
      </c>
      <c r="G241" s="51">
        <v>1263368</v>
      </c>
      <c r="H241" s="51">
        <v>907736</v>
      </c>
      <c r="I241" s="51">
        <v>1229275</v>
      </c>
      <c r="J241" s="51">
        <v>2137011</v>
      </c>
    </row>
    <row r="242" spans="2:10" x14ac:dyDescent="0.25">
      <c r="B242" s="16" t="s">
        <v>817</v>
      </c>
      <c r="C242" s="16" t="s">
        <v>817</v>
      </c>
      <c r="D242" s="19" t="s">
        <v>818</v>
      </c>
      <c r="E242" s="51">
        <v>706</v>
      </c>
      <c r="F242" s="51">
        <v>358</v>
      </c>
      <c r="G242" s="51">
        <v>1064</v>
      </c>
      <c r="H242" s="51">
        <v>1203</v>
      </c>
      <c r="I242" s="51">
        <v>627</v>
      </c>
      <c r="J242" s="51">
        <v>1830</v>
      </c>
    </row>
    <row r="243" spans="2:10" x14ac:dyDescent="0.25">
      <c r="B243" s="16" t="s">
        <v>819</v>
      </c>
      <c r="C243" s="16" t="s">
        <v>820</v>
      </c>
      <c r="D243" s="19" t="s">
        <v>821</v>
      </c>
      <c r="E243" s="51">
        <v>4663</v>
      </c>
      <c r="F243" s="51">
        <v>1284</v>
      </c>
      <c r="G243" s="51">
        <v>5947</v>
      </c>
      <c r="H243" s="51">
        <v>12887</v>
      </c>
      <c r="I243" s="51">
        <v>3396</v>
      </c>
      <c r="J243" s="51">
        <v>16283</v>
      </c>
    </row>
    <row r="244" spans="2:10" x14ac:dyDescent="0.25">
      <c r="B244" s="16" t="s">
        <v>822</v>
      </c>
      <c r="C244" s="16" t="s">
        <v>822</v>
      </c>
      <c r="D244" s="19" t="s">
        <v>823</v>
      </c>
      <c r="E244" s="51">
        <v>183231</v>
      </c>
      <c r="F244" s="51">
        <v>127742</v>
      </c>
      <c r="G244" s="51">
        <v>310973</v>
      </c>
      <c r="H244" s="51">
        <v>230145</v>
      </c>
      <c r="I244" s="51">
        <v>149963</v>
      </c>
      <c r="J244" s="51">
        <v>380108</v>
      </c>
    </row>
    <row r="245" spans="2:10" ht="30" x14ac:dyDescent="0.25">
      <c r="B245" s="16" t="s">
        <v>824</v>
      </c>
      <c r="C245" s="16" t="s">
        <v>825</v>
      </c>
      <c r="D245" s="19" t="s">
        <v>826</v>
      </c>
      <c r="E245" s="51">
        <v>113617</v>
      </c>
      <c r="F245" s="51">
        <v>110588</v>
      </c>
      <c r="G245" s="51">
        <v>224205</v>
      </c>
      <c r="H245" s="51">
        <v>179712</v>
      </c>
      <c r="I245" s="51">
        <v>160907</v>
      </c>
      <c r="J245" s="51">
        <v>340619</v>
      </c>
    </row>
    <row r="246" spans="2:10" x14ac:dyDescent="0.25">
      <c r="B246" s="16" t="s">
        <v>185</v>
      </c>
      <c r="C246" s="16" t="s">
        <v>185</v>
      </c>
      <c r="D246" s="19" t="s">
        <v>881</v>
      </c>
      <c r="E246" s="51">
        <v>104</v>
      </c>
      <c r="F246" s="51">
        <v>124</v>
      </c>
      <c r="G246" s="51">
        <v>228</v>
      </c>
      <c r="H246" s="51">
        <v>120</v>
      </c>
      <c r="I246" s="51">
        <v>132</v>
      </c>
      <c r="J246" s="51">
        <v>252</v>
      </c>
    </row>
    <row r="247" spans="2:10" x14ac:dyDescent="0.25">
      <c r="B247" s="167" t="s">
        <v>1028</v>
      </c>
    </row>
    <row r="248" spans="2:10" x14ac:dyDescent="0.25">
      <c r="B248" s="176" t="s">
        <v>1029</v>
      </c>
    </row>
  </sheetData>
  <mergeCells count="8">
    <mergeCell ref="I4:I5"/>
    <mergeCell ref="J4:J5"/>
    <mergeCell ref="B4:C4"/>
    <mergeCell ref="D4:D5"/>
    <mergeCell ref="E4:E5"/>
    <mergeCell ref="F4:F5"/>
    <mergeCell ref="G4:G5"/>
    <mergeCell ref="H4:H5"/>
  </mergeCell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L136"/>
  <sheetViews>
    <sheetView showGridLines="0" topLeftCell="A115" zoomScaleNormal="100" workbookViewId="0">
      <selection activeCell="H144" sqref="H144"/>
    </sheetView>
  </sheetViews>
  <sheetFormatPr baseColWidth="10" defaultRowHeight="15" x14ac:dyDescent="0.25"/>
  <cols>
    <col min="1" max="1" width="6.28515625" style="89" customWidth="1"/>
    <col min="2" max="2" width="9.5703125" bestFit="1" customWidth="1"/>
    <col min="3" max="3" width="7.5703125" bestFit="1" customWidth="1"/>
    <col min="4" max="4" width="12.5703125" customWidth="1"/>
    <col min="5" max="5" width="12.7109375" bestFit="1" customWidth="1"/>
    <col min="6" max="6" width="11.5703125" bestFit="1" customWidth="1"/>
    <col min="7" max="7" width="12.140625" customWidth="1"/>
    <col min="8" max="8" width="12.7109375" bestFit="1" customWidth="1"/>
    <col min="9" max="9" width="12.140625" customWidth="1"/>
    <col min="10" max="11" width="11.5703125" bestFit="1" customWidth="1"/>
  </cols>
  <sheetData>
    <row r="1" spans="1:11" s="56" customFormat="1" ht="15.75" thickBot="1" x14ac:dyDescent="0.3">
      <c r="A1" s="89"/>
      <c r="B1" s="184" t="s">
        <v>869</v>
      </c>
      <c r="C1" s="185"/>
      <c r="D1" s="185"/>
      <c r="E1" s="185"/>
      <c r="F1" s="185"/>
      <c r="G1" s="185"/>
    </row>
    <row r="2" spans="1:11" ht="60.75" thickBot="1" x14ac:dyDescent="0.3">
      <c r="B2" s="146" t="s">
        <v>50</v>
      </c>
      <c r="C2" s="147" t="s">
        <v>862</v>
      </c>
      <c r="D2" s="147" t="s">
        <v>863</v>
      </c>
      <c r="E2" s="147" t="s">
        <v>105</v>
      </c>
      <c r="F2" s="147" t="s">
        <v>107</v>
      </c>
      <c r="G2" s="147" t="s">
        <v>864</v>
      </c>
      <c r="H2" s="147" t="s">
        <v>865</v>
      </c>
      <c r="I2" s="147" t="s">
        <v>866</v>
      </c>
      <c r="J2" s="147" t="s">
        <v>867</v>
      </c>
      <c r="K2" s="148" t="s">
        <v>868</v>
      </c>
    </row>
    <row r="3" spans="1:11" x14ac:dyDescent="0.25">
      <c r="B3" s="112" t="s">
        <v>69</v>
      </c>
      <c r="C3" s="113">
        <v>1</v>
      </c>
      <c r="D3" s="114">
        <v>19533723</v>
      </c>
      <c r="E3" s="114">
        <v>221997984</v>
      </c>
      <c r="F3" s="114">
        <v>60078164</v>
      </c>
      <c r="G3" s="114">
        <v>5095547</v>
      </c>
      <c r="H3" s="114">
        <v>203987568</v>
      </c>
      <c r="I3" s="114">
        <v>5447150</v>
      </c>
      <c r="J3" s="114">
        <v>7467716</v>
      </c>
      <c r="K3" s="115">
        <v>3</v>
      </c>
    </row>
    <row r="4" spans="1:11" x14ac:dyDescent="0.25">
      <c r="B4" s="116" t="s">
        <v>69</v>
      </c>
      <c r="C4" s="117">
        <v>2</v>
      </c>
      <c r="D4" s="51">
        <v>19469902</v>
      </c>
      <c r="E4" s="51">
        <v>224383129</v>
      </c>
      <c r="F4" s="51">
        <v>61502427</v>
      </c>
      <c r="G4" s="51">
        <v>5225431</v>
      </c>
      <c r="H4" s="51">
        <v>205937218</v>
      </c>
      <c r="I4" s="51">
        <v>5596313</v>
      </c>
      <c r="J4" s="51">
        <v>7624167</v>
      </c>
      <c r="K4" s="64">
        <v>0</v>
      </c>
    </row>
    <row r="5" spans="1:11" x14ac:dyDescent="0.25">
      <c r="B5" s="116" t="s">
        <v>69</v>
      </c>
      <c r="C5" s="117">
        <v>3</v>
      </c>
      <c r="D5" s="51">
        <v>19179477</v>
      </c>
      <c r="E5" s="51">
        <v>219262983</v>
      </c>
      <c r="F5" s="51">
        <v>61548548</v>
      </c>
      <c r="G5" s="51">
        <v>4907210</v>
      </c>
      <c r="H5" s="51">
        <v>201614581</v>
      </c>
      <c r="I5" s="51">
        <v>5287299</v>
      </c>
      <c r="J5" s="51">
        <v>7453889</v>
      </c>
      <c r="K5" s="64">
        <v>4</v>
      </c>
    </row>
    <row r="6" spans="1:11" x14ac:dyDescent="0.25">
      <c r="B6" s="116" t="s">
        <v>69</v>
      </c>
      <c r="C6" s="117">
        <v>4</v>
      </c>
      <c r="D6" s="51">
        <v>19837016</v>
      </c>
      <c r="E6" s="51">
        <v>229752999</v>
      </c>
      <c r="F6" s="51">
        <v>62802731</v>
      </c>
      <c r="G6" s="51">
        <v>5059386</v>
      </c>
      <c r="H6" s="51">
        <v>211757451</v>
      </c>
      <c r="I6" s="51">
        <v>5338970</v>
      </c>
      <c r="J6" s="51">
        <v>7597187</v>
      </c>
      <c r="K6" s="64">
        <v>5</v>
      </c>
    </row>
    <row r="7" spans="1:11" ht="15.75" thickBot="1" x14ac:dyDescent="0.3">
      <c r="B7" s="120" t="s">
        <v>69</v>
      </c>
      <c r="C7" s="121" t="s">
        <v>124</v>
      </c>
      <c r="D7" s="80">
        <v>24281603</v>
      </c>
      <c r="E7" s="80">
        <v>895397095</v>
      </c>
      <c r="F7" s="80">
        <v>245931870</v>
      </c>
      <c r="G7" s="80">
        <v>20287574</v>
      </c>
      <c r="H7" s="80">
        <v>823296818</v>
      </c>
      <c r="I7" s="80">
        <v>21669732</v>
      </c>
      <c r="J7" s="80">
        <v>30142959</v>
      </c>
      <c r="K7" s="81">
        <v>12</v>
      </c>
    </row>
    <row r="8" spans="1:11" x14ac:dyDescent="0.25">
      <c r="B8" s="107" t="s">
        <v>70</v>
      </c>
      <c r="C8" s="108">
        <v>1</v>
      </c>
      <c r="D8" s="124">
        <v>8300608</v>
      </c>
      <c r="E8" s="124">
        <v>78821758</v>
      </c>
      <c r="F8" s="124">
        <v>16763977</v>
      </c>
      <c r="G8" s="124">
        <v>2425868</v>
      </c>
      <c r="H8" s="124">
        <v>71335787</v>
      </c>
      <c r="I8" s="124">
        <v>2354890</v>
      </c>
      <c r="J8" s="124">
        <v>2704761</v>
      </c>
      <c r="K8" s="125">
        <v>452</v>
      </c>
    </row>
    <row r="9" spans="1:11" ht="15.75" thickBot="1" x14ac:dyDescent="0.3">
      <c r="B9" s="63" t="s">
        <v>70</v>
      </c>
      <c r="C9" s="16">
        <v>2</v>
      </c>
      <c r="D9" s="57">
        <v>8187594</v>
      </c>
      <c r="E9" s="57">
        <v>78635347</v>
      </c>
      <c r="F9" s="122">
        <v>17021554</v>
      </c>
      <c r="G9" s="57">
        <v>2481810</v>
      </c>
      <c r="H9" s="57">
        <v>71027211</v>
      </c>
      <c r="I9" s="57">
        <v>2383710</v>
      </c>
      <c r="J9" s="57">
        <v>2742281</v>
      </c>
      <c r="K9" s="126">
        <v>335</v>
      </c>
    </row>
    <row r="10" spans="1:11" ht="15.75" thickBot="1" x14ac:dyDescent="0.3">
      <c r="B10" s="63" t="s">
        <v>70</v>
      </c>
      <c r="C10" s="16">
        <v>3</v>
      </c>
      <c r="D10" s="57">
        <v>8020784</v>
      </c>
      <c r="E10" s="127">
        <v>75799003</v>
      </c>
      <c r="F10" s="149">
        <v>16879558</v>
      </c>
      <c r="G10" s="128">
        <v>2315079</v>
      </c>
      <c r="H10" s="57">
        <v>68593132</v>
      </c>
      <c r="I10" s="57">
        <v>2232628</v>
      </c>
      <c r="J10" s="57">
        <v>2657841</v>
      </c>
      <c r="K10" s="126">
        <v>323</v>
      </c>
    </row>
    <row r="11" spans="1:11" x14ac:dyDescent="0.25">
      <c r="B11" s="63" t="s">
        <v>70</v>
      </c>
      <c r="C11" s="16">
        <v>4</v>
      </c>
      <c r="D11" s="57">
        <v>8305808</v>
      </c>
      <c r="E11" s="57">
        <v>80596794</v>
      </c>
      <c r="F11" s="111">
        <v>17412114</v>
      </c>
      <c r="G11" s="57">
        <v>2391783</v>
      </c>
      <c r="H11" s="57">
        <v>73182367</v>
      </c>
      <c r="I11" s="57">
        <v>2276044</v>
      </c>
      <c r="J11" s="57">
        <v>2746298</v>
      </c>
      <c r="K11" s="126">
        <v>302</v>
      </c>
    </row>
    <row r="12" spans="1:11" ht="15.75" thickBot="1" x14ac:dyDescent="0.3">
      <c r="B12" s="61" t="s">
        <v>70</v>
      </c>
      <c r="C12" s="66" t="s">
        <v>124</v>
      </c>
      <c r="D12" s="109">
        <v>10376333</v>
      </c>
      <c r="E12" s="109">
        <v>313852902</v>
      </c>
      <c r="F12" s="109">
        <v>68077203</v>
      </c>
      <c r="G12" s="109">
        <v>9614540</v>
      </c>
      <c r="H12" s="109">
        <v>284138497</v>
      </c>
      <c r="I12" s="109">
        <v>9247272</v>
      </c>
      <c r="J12" s="109">
        <v>10851181</v>
      </c>
      <c r="K12" s="110">
        <v>1412</v>
      </c>
    </row>
    <row r="13" spans="1:11" x14ac:dyDescent="0.25">
      <c r="B13" s="112" t="s">
        <v>71</v>
      </c>
      <c r="C13" s="113">
        <v>1</v>
      </c>
      <c r="D13" s="114">
        <v>4186491</v>
      </c>
      <c r="E13" s="114">
        <v>38707952</v>
      </c>
      <c r="F13" s="114">
        <v>8626214</v>
      </c>
      <c r="G13" s="114">
        <v>983553</v>
      </c>
      <c r="H13" s="114">
        <v>35357287</v>
      </c>
      <c r="I13" s="114">
        <v>1103780</v>
      </c>
      <c r="J13" s="114">
        <v>1263063</v>
      </c>
      <c r="K13" s="115">
        <v>269</v>
      </c>
    </row>
    <row r="14" spans="1:11" x14ac:dyDescent="0.25">
      <c r="B14" s="116" t="s">
        <v>71</v>
      </c>
      <c r="C14" s="117">
        <v>2</v>
      </c>
      <c r="D14" s="51">
        <v>4040764</v>
      </c>
      <c r="E14" s="51">
        <v>38099306</v>
      </c>
      <c r="F14" s="51">
        <v>8720709</v>
      </c>
      <c r="G14" s="51">
        <v>986596</v>
      </c>
      <c r="H14" s="51">
        <v>34742952</v>
      </c>
      <c r="I14" s="51">
        <v>1101216</v>
      </c>
      <c r="J14" s="51">
        <v>1268275</v>
      </c>
      <c r="K14" s="64">
        <v>267</v>
      </c>
    </row>
    <row r="15" spans="1:11" x14ac:dyDescent="0.25">
      <c r="B15" s="116" t="s">
        <v>71</v>
      </c>
      <c r="C15" s="117">
        <v>3</v>
      </c>
      <c r="D15" s="51">
        <v>3935627</v>
      </c>
      <c r="E15" s="51">
        <v>36857323</v>
      </c>
      <c r="F15" s="51">
        <v>8700562</v>
      </c>
      <c r="G15" s="51">
        <v>922103</v>
      </c>
      <c r="H15" s="51">
        <v>33675412</v>
      </c>
      <c r="I15" s="51">
        <v>1026849</v>
      </c>
      <c r="J15" s="51">
        <v>1232637</v>
      </c>
      <c r="K15" s="64">
        <v>322</v>
      </c>
    </row>
    <row r="16" spans="1:11" x14ac:dyDescent="0.25">
      <c r="B16" s="116" t="s">
        <v>71</v>
      </c>
      <c r="C16" s="117">
        <v>4</v>
      </c>
      <c r="D16" s="51">
        <v>4053615</v>
      </c>
      <c r="E16" s="51">
        <v>38746979</v>
      </c>
      <c r="F16" s="51">
        <v>8893299</v>
      </c>
      <c r="G16" s="51">
        <v>924581</v>
      </c>
      <c r="H16" s="51">
        <v>35541306</v>
      </c>
      <c r="I16" s="51">
        <v>1020881</v>
      </c>
      <c r="J16" s="51">
        <v>1259923</v>
      </c>
      <c r="K16" s="64">
        <v>288</v>
      </c>
    </row>
    <row r="17" spans="2:11" customFormat="1" ht="15.75" thickBot="1" x14ac:dyDescent="0.3">
      <c r="B17" s="118" t="s">
        <v>71</v>
      </c>
      <c r="C17" s="119" t="s">
        <v>124</v>
      </c>
      <c r="D17" s="65">
        <v>5178246</v>
      </c>
      <c r="E17" s="65">
        <v>152411560</v>
      </c>
      <c r="F17" s="65">
        <v>34940784</v>
      </c>
      <c r="G17" s="65">
        <v>3816833</v>
      </c>
      <c r="H17" s="65">
        <v>139316957</v>
      </c>
      <c r="I17" s="65">
        <v>4252726</v>
      </c>
      <c r="J17" s="65">
        <v>5023898</v>
      </c>
      <c r="K17" s="62">
        <v>1146</v>
      </c>
    </row>
    <row r="18" spans="2:11" customFormat="1" x14ac:dyDescent="0.25">
      <c r="B18" s="107" t="s">
        <v>72</v>
      </c>
      <c r="C18" s="108">
        <v>1</v>
      </c>
      <c r="D18" s="124">
        <v>1449975</v>
      </c>
      <c r="E18" s="124">
        <v>19467852</v>
      </c>
      <c r="F18" s="124">
        <v>5576170</v>
      </c>
      <c r="G18" s="124">
        <v>346763</v>
      </c>
      <c r="H18" s="124">
        <v>18076645</v>
      </c>
      <c r="I18" s="124">
        <v>401726</v>
      </c>
      <c r="J18" s="124">
        <v>642718</v>
      </c>
      <c r="K18" s="125">
        <v>0</v>
      </c>
    </row>
    <row r="19" spans="2:11" customFormat="1" x14ac:dyDescent="0.25">
      <c r="B19" s="63" t="s">
        <v>72</v>
      </c>
      <c r="C19" s="16">
        <v>2</v>
      </c>
      <c r="D19" s="57">
        <v>1420097</v>
      </c>
      <c r="E19" s="57">
        <v>19403779</v>
      </c>
      <c r="F19" s="57">
        <v>5626295</v>
      </c>
      <c r="G19" s="57">
        <v>346803</v>
      </c>
      <c r="H19" s="57">
        <v>18011907</v>
      </c>
      <c r="I19" s="57">
        <v>399328</v>
      </c>
      <c r="J19" s="57">
        <v>645741</v>
      </c>
      <c r="K19" s="126">
        <v>0</v>
      </c>
    </row>
    <row r="20" spans="2:11" customFormat="1" x14ac:dyDescent="0.25">
      <c r="B20" s="63" t="s">
        <v>72</v>
      </c>
      <c r="C20" s="16">
        <v>3</v>
      </c>
      <c r="D20" s="57">
        <v>1389551</v>
      </c>
      <c r="E20" s="57">
        <v>18944813</v>
      </c>
      <c r="F20" s="57">
        <v>5586320</v>
      </c>
      <c r="G20" s="57">
        <v>320663</v>
      </c>
      <c r="H20" s="57">
        <v>17616228</v>
      </c>
      <c r="I20" s="57">
        <v>376207</v>
      </c>
      <c r="J20" s="57">
        <v>631714</v>
      </c>
      <c r="K20" s="126">
        <v>1</v>
      </c>
    </row>
    <row r="21" spans="2:11" customFormat="1" x14ac:dyDescent="0.25">
      <c r="B21" s="63" t="s">
        <v>72</v>
      </c>
      <c r="C21" s="16">
        <v>4</v>
      </c>
      <c r="D21" s="57">
        <v>1411673</v>
      </c>
      <c r="E21" s="57">
        <v>19602822</v>
      </c>
      <c r="F21" s="57">
        <v>5651834</v>
      </c>
      <c r="G21" s="57">
        <v>328436</v>
      </c>
      <c r="H21" s="57">
        <v>18267053</v>
      </c>
      <c r="I21" s="57">
        <v>369407</v>
      </c>
      <c r="J21" s="57">
        <v>637926</v>
      </c>
      <c r="K21" s="126">
        <v>0</v>
      </c>
    </row>
    <row r="22" spans="2:11" customFormat="1" ht="15.75" thickBot="1" x14ac:dyDescent="0.3">
      <c r="B22" s="61" t="s">
        <v>72</v>
      </c>
      <c r="C22" s="66" t="s">
        <v>124</v>
      </c>
      <c r="D22" s="109">
        <v>1655353</v>
      </c>
      <c r="E22" s="109">
        <v>77419266</v>
      </c>
      <c r="F22" s="109">
        <v>22440619</v>
      </c>
      <c r="G22" s="109">
        <v>1342665</v>
      </c>
      <c r="H22" s="109">
        <v>71971833</v>
      </c>
      <c r="I22" s="109">
        <v>1546668</v>
      </c>
      <c r="J22" s="109">
        <v>2558099</v>
      </c>
      <c r="K22" s="110">
        <v>1</v>
      </c>
    </row>
    <row r="23" spans="2:11" customFormat="1" x14ac:dyDescent="0.25">
      <c r="B23" s="112" t="s">
        <v>73</v>
      </c>
      <c r="C23" s="113">
        <v>1</v>
      </c>
      <c r="D23" s="114">
        <v>21956534</v>
      </c>
      <c r="E23" s="114">
        <v>225406641</v>
      </c>
      <c r="F23" s="114">
        <v>51601027</v>
      </c>
      <c r="G23" s="114">
        <v>6004100</v>
      </c>
      <c r="H23" s="114">
        <v>205167427</v>
      </c>
      <c r="I23" s="114">
        <v>6139756</v>
      </c>
      <c r="J23" s="114">
        <v>8095119</v>
      </c>
      <c r="K23" s="115">
        <v>239</v>
      </c>
    </row>
    <row r="24" spans="2:11" customFormat="1" x14ac:dyDescent="0.25">
      <c r="B24" s="116" t="s">
        <v>73</v>
      </c>
      <c r="C24" s="117">
        <v>2</v>
      </c>
      <c r="D24" s="51">
        <v>21582309</v>
      </c>
      <c r="E24" s="51">
        <v>225491319</v>
      </c>
      <c r="F24" s="51">
        <v>52509395</v>
      </c>
      <c r="G24" s="51">
        <v>6144040</v>
      </c>
      <c r="H24" s="51">
        <v>204913474</v>
      </c>
      <c r="I24" s="51">
        <v>6233290</v>
      </c>
      <c r="J24" s="51">
        <v>8200436</v>
      </c>
      <c r="K24" s="64">
        <v>79</v>
      </c>
    </row>
    <row r="25" spans="2:11" customFormat="1" x14ac:dyDescent="0.25">
      <c r="B25" s="116" t="s">
        <v>73</v>
      </c>
      <c r="C25" s="117">
        <v>3</v>
      </c>
      <c r="D25" s="51">
        <v>21208053</v>
      </c>
      <c r="E25" s="51">
        <v>219231573</v>
      </c>
      <c r="F25" s="51">
        <v>52572620</v>
      </c>
      <c r="G25" s="51">
        <v>5760268</v>
      </c>
      <c r="H25" s="51">
        <v>199575630</v>
      </c>
      <c r="I25" s="51">
        <v>5903783</v>
      </c>
      <c r="J25" s="51">
        <v>7991840</v>
      </c>
      <c r="K25" s="64">
        <v>52</v>
      </c>
    </row>
    <row r="26" spans="2:11" customFormat="1" x14ac:dyDescent="0.25">
      <c r="B26" s="116" t="s">
        <v>73</v>
      </c>
      <c r="C26" s="117">
        <v>4</v>
      </c>
      <c r="D26" s="51">
        <v>21726110</v>
      </c>
      <c r="E26" s="51">
        <v>229044197</v>
      </c>
      <c r="F26" s="51">
        <v>53565958</v>
      </c>
      <c r="G26" s="51">
        <v>5836702</v>
      </c>
      <c r="H26" s="51">
        <v>209186188</v>
      </c>
      <c r="I26" s="51">
        <v>5864768</v>
      </c>
      <c r="J26" s="51">
        <v>8156472</v>
      </c>
      <c r="K26" s="64">
        <v>67</v>
      </c>
    </row>
    <row r="27" spans="2:11" customFormat="1" ht="15.75" thickBot="1" x14ac:dyDescent="0.3">
      <c r="B27" s="118" t="s">
        <v>73</v>
      </c>
      <c r="C27" s="119" t="s">
        <v>124</v>
      </c>
      <c r="D27" s="65">
        <v>26856812</v>
      </c>
      <c r="E27" s="65">
        <v>899173730</v>
      </c>
      <c r="F27" s="65">
        <v>210249000</v>
      </c>
      <c r="G27" s="65">
        <v>23745110</v>
      </c>
      <c r="H27" s="65">
        <v>818842719</v>
      </c>
      <c r="I27" s="65">
        <v>24141597</v>
      </c>
      <c r="J27" s="65">
        <v>32443867</v>
      </c>
      <c r="K27" s="62">
        <v>437</v>
      </c>
    </row>
    <row r="28" spans="2:11" customFormat="1" x14ac:dyDescent="0.25">
      <c r="B28" s="107" t="s">
        <v>15</v>
      </c>
      <c r="C28" s="108">
        <v>1</v>
      </c>
      <c r="D28" s="124">
        <v>55366521</v>
      </c>
      <c r="E28" s="124">
        <v>584402187</v>
      </c>
      <c r="F28" s="124">
        <v>142645552</v>
      </c>
      <c r="G28" s="124">
        <v>14855831</v>
      </c>
      <c r="H28" s="124">
        <v>533924714</v>
      </c>
      <c r="I28" s="124">
        <v>15447302</v>
      </c>
      <c r="J28" s="124">
        <v>20173377</v>
      </c>
      <c r="K28" s="125">
        <v>963</v>
      </c>
    </row>
    <row r="29" spans="2:11" customFormat="1" x14ac:dyDescent="0.25">
      <c r="B29" s="63" t="s">
        <v>15</v>
      </c>
      <c r="C29" s="16">
        <v>2</v>
      </c>
      <c r="D29" s="57">
        <v>54625808</v>
      </c>
      <c r="E29" s="57">
        <v>586012880</v>
      </c>
      <c r="F29" s="57">
        <v>145380380</v>
      </c>
      <c r="G29" s="57">
        <v>15184680</v>
      </c>
      <c r="H29" s="57">
        <v>534632762</v>
      </c>
      <c r="I29" s="57">
        <v>15713857</v>
      </c>
      <c r="J29" s="57">
        <v>20480900</v>
      </c>
      <c r="K29" s="126">
        <v>681</v>
      </c>
    </row>
    <row r="30" spans="2:11" customFormat="1" x14ac:dyDescent="0.25">
      <c r="B30" s="63" t="s">
        <v>15</v>
      </c>
      <c r="C30" s="16">
        <v>3</v>
      </c>
      <c r="D30" s="57">
        <v>53676004</v>
      </c>
      <c r="E30" s="57">
        <v>570095695</v>
      </c>
      <c r="F30" s="57">
        <v>145287608</v>
      </c>
      <c r="G30" s="57">
        <v>14225323</v>
      </c>
      <c r="H30" s="57">
        <v>521074983</v>
      </c>
      <c r="I30" s="57">
        <v>14826766</v>
      </c>
      <c r="J30" s="57">
        <v>19967921</v>
      </c>
      <c r="K30" s="126">
        <v>702</v>
      </c>
    </row>
    <row r="31" spans="2:11" customFormat="1" x14ac:dyDescent="0.25">
      <c r="B31" s="63" t="s">
        <v>15</v>
      </c>
      <c r="C31" s="16">
        <v>4</v>
      </c>
      <c r="D31" s="57">
        <v>55283916</v>
      </c>
      <c r="E31" s="57">
        <v>597743791</v>
      </c>
      <c r="F31" s="57">
        <v>148325936</v>
      </c>
      <c r="G31" s="57">
        <v>14540888</v>
      </c>
      <c r="H31" s="57">
        <v>547934365</v>
      </c>
      <c r="I31" s="57">
        <v>14870070</v>
      </c>
      <c r="J31" s="57">
        <v>20397806</v>
      </c>
      <c r="K31" s="126">
        <v>662</v>
      </c>
    </row>
    <row r="32" spans="2:11" customFormat="1" ht="15.75" thickBot="1" x14ac:dyDescent="0.3">
      <c r="B32" s="61" t="s">
        <v>15</v>
      </c>
      <c r="C32" s="66" t="s">
        <v>124</v>
      </c>
      <c r="D32" s="109">
        <v>67522783</v>
      </c>
      <c r="E32" s="109">
        <v>2338254553</v>
      </c>
      <c r="F32" s="109">
        <v>581639476</v>
      </c>
      <c r="G32" s="109">
        <v>58806722</v>
      </c>
      <c r="H32" s="109">
        <v>2137566824</v>
      </c>
      <c r="I32" s="109">
        <v>60857995</v>
      </c>
      <c r="J32" s="109">
        <v>81020004</v>
      </c>
      <c r="K32" s="110">
        <v>3008</v>
      </c>
    </row>
    <row r="34" spans="1:11" s="60" customFormat="1" x14ac:dyDescent="0.25">
      <c r="A34" s="89"/>
    </row>
    <row r="35" spans="1:11" s="60" customFormat="1" x14ac:dyDescent="0.25">
      <c r="A35" s="89"/>
    </row>
    <row r="36" spans="1:11" s="60" customFormat="1" ht="15.75" thickBot="1" x14ac:dyDescent="0.3">
      <c r="A36" s="89"/>
      <c r="B36" s="184" t="s">
        <v>873</v>
      </c>
      <c r="C36" s="185"/>
      <c r="D36" s="185"/>
      <c r="E36" s="185"/>
      <c r="F36" s="185"/>
      <c r="G36" s="185"/>
    </row>
    <row r="37" spans="1:11" s="60" customFormat="1" ht="60.75" thickBot="1" x14ac:dyDescent="0.3">
      <c r="A37" s="89"/>
      <c r="B37" s="146" t="s">
        <v>50</v>
      </c>
      <c r="C37" s="147" t="s">
        <v>862</v>
      </c>
      <c r="D37" s="147" t="s">
        <v>863</v>
      </c>
      <c r="E37" s="147" t="s">
        <v>105</v>
      </c>
      <c r="F37" s="147" t="s">
        <v>107</v>
      </c>
      <c r="G37" s="147" t="s">
        <v>864</v>
      </c>
      <c r="H37" s="147" t="s">
        <v>865</v>
      </c>
      <c r="I37" s="147" t="s">
        <v>866</v>
      </c>
      <c r="J37" s="147" t="s">
        <v>867</v>
      </c>
      <c r="K37" s="148" t="s">
        <v>868</v>
      </c>
    </row>
    <row r="38" spans="1:11" x14ac:dyDescent="0.25">
      <c r="B38" s="112" t="s">
        <v>69</v>
      </c>
      <c r="C38" s="113">
        <v>1</v>
      </c>
      <c r="D38" s="114">
        <v>19533024</v>
      </c>
      <c r="E38" s="114">
        <v>221975106</v>
      </c>
      <c r="F38" s="114">
        <v>60078116</v>
      </c>
      <c r="G38" s="114">
        <v>5093878</v>
      </c>
      <c r="H38" s="114">
        <v>203967363</v>
      </c>
      <c r="I38" s="114">
        <v>5446724</v>
      </c>
      <c r="J38" s="114">
        <v>7467138</v>
      </c>
      <c r="K38" s="115">
        <v>3</v>
      </c>
    </row>
    <row r="39" spans="1:11" x14ac:dyDescent="0.25">
      <c r="B39" s="116" t="s">
        <v>69</v>
      </c>
      <c r="C39" s="117">
        <v>2</v>
      </c>
      <c r="D39" s="51">
        <v>19469517</v>
      </c>
      <c r="E39" s="51">
        <v>224373175</v>
      </c>
      <c r="F39" s="51">
        <v>61502372</v>
      </c>
      <c r="G39" s="51">
        <v>5224920</v>
      </c>
      <c r="H39" s="51">
        <v>205928222</v>
      </c>
      <c r="I39" s="51">
        <v>5596099</v>
      </c>
      <c r="J39" s="51">
        <v>7623934</v>
      </c>
      <c r="K39" s="64">
        <v>0</v>
      </c>
    </row>
    <row r="40" spans="1:11" x14ac:dyDescent="0.25">
      <c r="B40" s="116" t="s">
        <v>69</v>
      </c>
      <c r="C40" s="117">
        <v>3</v>
      </c>
      <c r="D40" s="51">
        <v>19179125</v>
      </c>
      <c r="E40" s="51">
        <v>219255130</v>
      </c>
      <c r="F40" s="51">
        <v>61548468</v>
      </c>
      <c r="G40" s="51">
        <v>4906825</v>
      </c>
      <c r="H40" s="51">
        <v>201607486</v>
      </c>
      <c r="I40" s="51">
        <v>5287134</v>
      </c>
      <c r="J40" s="51">
        <v>7453681</v>
      </c>
      <c r="K40" s="64">
        <v>4</v>
      </c>
    </row>
    <row r="41" spans="1:11" x14ac:dyDescent="0.25">
      <c r="B41" s="116" t="s">
        <v>69</v>
      </c>
      <c r="C41" s="117">
        <v>4</v>
      </c>
      <c r="D41" s="51">
        <v>19836521</v>
      </c>
      <c r="E41" s="51">
        <v>229740651</v>
      </c>
      <c r="F41" s="51">
        <v>62802660</v>
      </c>
      <c r="G41" s="51">
        <v>5058836</v>
      </c>
      <c r="H41" s="51">
        <v>211746188</v>
      </c>
      <c r="I41" s="51">
        <v>5338692</v>
      </c>
      <c r="J41" s="51">
        <v>7596930</v>
      </c>
      <c r="K41" s="64">
        <v>5</v>
      </c>
    </row>
    <row r="42" spans="1:11" ht="15.75" thickBot="1" x14ac:dyDescent="0.3">
      <c r="B42" s="118" t="s">
        <v>69</v>
      </c>
      <c r="C42" s="119" t="s">
        <v>124</v>
      </c>
      <c r="D42" s="65">
        <v>24281323</v>
      </c>
      <c r="E42" s="65">
        <v>895344062</v>
      </c>
      <c r="F42" s="65">
        <v>245931616</v>
      </c>
      <c r="G42" s="65">
        <v>20284459</v>
      </c>
      <c r="H42" s="65">
        <v>823249259</v>
      </c>
      <c r="I42" s="65">
        <v>21668649</v>
      </c>
      <c r="J42" s="65">
        <v>30141683</v>
      </c>
      <c r="K42" s="62">
        <v>12</v>
      </c>
    </row>
    <row r="43" spans="1:11" x14ac:dyDescent="0.25">
      <c r="B43" s="107" t="s">
        <v>70</v>
      </c>
      <c r="C43" s="108">
        <v>1</v>
      </c>
      <c r="D43" s="124">
        <v>8300341</v>
      </c>
      <c r="E43" s="124">
        <v>78812882</v>
      </c>
      <c r="F43" s="124">
        <v>16763936</v>
      </c>
      <c r="G43" s="124">
        <v>2425050</v>
      </c>
      <c r="H43" s="124">
        <v>71328077</v>
      </c>
      <c r="I43" s="124">
        <v>2354768</v>
      </c>
      <c r="J43" s="124">
        <v>2704538</v>
      </c>
      <c r="K43" s="125">
        <v>449</v>
      </c>
    </row>
    <row r="44" spans="1:11" x14ac:dyDescent="0.25">
      <c r="B44" s="63" t="s">
        <v>70</v>
      </c>
      <c r="C44" s="16">
        <v>2</v>
      </c>
      <c r="D44" s="57">
        <v>8187478</v>
      </c>
      <c r="E44" s="57">
        <v>78631523</v>
      </c>
      <c r="F44" s="57">
        <v>17021507</v>
      </c>
      <c r="G44" s="57">
        <v>2481598</v>
      </c>
      <c r="H44" s="57">
        <v>71023796</v>
      </c>
      <c r="I44" s="57">
        <v>2383631</v>
      </c>
      <c r="J44" s="57">
        <v>2742163</v>
      </c>
      <c r="K44" s="126">
        <v>335</v>
      </c>
    </row>
    <row r="45" spans="1:11" x14ac:dyDescent="0.25">
      <c r="B45" s="63" t="s">
        <v>70</v>
      </c>
      <c r="C45" s="16">
        <v>3</v>
      </c>
      <c r="D45" s="57">
        <v>8020665</v>
      </c>
      <c r="E45" s="57">
        <v>75796177</v>
      </c>
      <c r="F45" s="57">
        <v>16879527</v>
      </c>
      <c r="G45" s="57">
        <v>2314951</v>
      </c>
      <c r="H45" s="57">
        <v>68590567</v>
      </c>
      <c r="I45" s="57">
        <v>2232574</v>
      </c>
      <c r="J45" s="57">
        <v>2657766</v>
      </c>
      <c r="K45" s="126">
        <v>319</v>
      </c>
    </row>
    <row r="46" spans="1:11" x14ac:dyDescent="0.25">
      <c r="B46" s="63" t="s">
        <v>70</v>
      </c>
      <c r="C46" s="16">
        <v>4</v>
      </c>
      <c r="D46" s="57">
        <v>8305640</v>
      </c>
      <c r="E46" s="57">
        <v>80592028</v>
      </c>
      <c r="F46" s="57">
        <v>17412101</v>
      </c>
      <c r="G46" s="57">
        <v>2391557</v>
      </c>
      <c r="H46" s="57">
        <v>73178021</v>
      </c>
      <c r="I46" s="57">
        <v>2275941</v>
      </c>
      <c r="J46" s="57">
        <v>2746208</v>
      </c>
      <c r="K46" s="126">
        <v>301</v>
      </c>
    </row>
    <row r="47" spans="1:11" ht="15.75" thickBot="1" x14ac:dyDescent="0.3">
      <c r="B47" s="61" t="s">
        <v>70</v>
      </c>
      <c r="C47" s="66" t="s">
        <v>124</v>
      </c>
      <c r="D47" s="109">
        <v>10376259</v>
      </c>
      <c r="E47" s="109">
        <v>313832610</v>
      </c>
      <c r="F47" s="109">
        <v>68077071</v>
      </c>
      <c r="G47" s="109">
        <v>9613156</v>
      </c>
      <c r="H47" s="109">
        <v>284120461</v>
      </c>
      <c r="I47" s="109">
        <v>9246914</v>
      </c>
      <c r="J47" s="109">
        <v>10850675</v>
      </c>
      <c r="K47" s="110">
        <v>1404</v>
      </c>
    </row>
    <row r="48" spans="1:11" x14ac:dyDescent="0.25">
      <c r="B48" s="130" t="s">
        <v>71</v>
      </c>
      <c r="C48" s="123">
        <v>1</v>
      </c>
      <c r="D48" s="71">
        <v>4186344</v>
      </c>
      <c r="E48" s="71">
        <v>38703289</v>
      </c>
      <c r="F48" s="71">
        <v>8626196</v>
      </c>
      <c r="G48" s="71">
        <v>983236</v>
      </c>
      <c r="H48" s="71">
        <v>35353120</v>
      </c>
      <c r="I48" s="71">
        <v>1103701</v>
      </c>
      <c r="J48" s="71">
        <v>1262963</v>
      </c>
      <c r="K48" s="72">
        <v>269</v>
      </c>
    </row>
    <row r="49" spans="2:11" customFormat="1" ht="15.75" thickBot="1" x14ac:dyDescent="0.3">
      <c r="B49" s="116" t="s">
        <v>71</v>
      </c>
      <c r="C49" s="117">
        <v>2</v>
      </c>
      <c r="D49" s="51">
        <v>4040707</v>
      </c>
      <c r="E49" s="51">
        <v>38097363</v>
      </c>
      <c r="F49" s="51">
        <v>8720701</v>
      </c>
      <c r="G49" s="80">
        <v>986481</v>
      </c>
      <c r="H49" s="51">
        <v>34741207</v>
      </c>
      <c r="I49" s="51">
        <v>1101181</v>
      </c>
      <c r="J49" s="51">
        <v>1268227</v>
      </c>
      <c r="K49" s="64">
        <v>267</v>
      </c>
    </row>
    <row r="50" spans="2:11" customFormat="1" ht="15.75" thickBot="1" x14ac:dyDescent="0.3">
      <c r="B50" s="116" t="s">
        <v>71</v>
      </c>
      <c r="C50" s="117">
        <v>3</v>
      </c>
      <c r="D50" s="51">
        <v>3935565</v>
      </c>
      <c r="E50" s="51">
        <v>36855792</v>
      </c>
      <c r="F50" s="131">
        <v>8700548</v>
      </c>
      <c r="G50" s="129">
        <v>922041</v>
      </c>
      <c r="H50" s="132">
        <v>33674008</v>
      </c>
      <c r="I50" s="51">
        <v>1026810</v>
      </c>
      <c r="J50" s="51">
        <v>1232611</v>
      </c>
      <c r="K50" s="64">
        <v>322</v>
      </c>
    </row>
    <row r="51" spans="2:11" customFormat="1" x14ac:dyDescent="0.25">
      <c r="B51" s="116" t="s">
        <v>71</v>
      </c>
      <c r="C51" s="117">
        <v>4</v>
      </c>
      <c r="D51" s="51">
        <v>4053524</v>
      </c>
      <c r="E51" s="51">
        <v>38744684</v>
      </c>
      <c r="F51" s="51">
        <v>8893292</v>
      </c>
      <c r="G51" s="71">
        <v>924444</v>
      </c>
      <c r="H51" s="51">
        <v>35539242</v>
      </c>
      <c r="I51" s="51">
        <v>1020835</v>
      </c>
      <c r="J51" s="51">
        <v>1259876</v>
      </c>
      <c r="K51" s="64">
        <v>287</v>
      </c>
    </row>
    <row r="52" spans="2:11" customFormat="1" ht="15.75" thickBot="1" x14ac:dyDescent="0.3">
      <c r="B52" s="118" t="s">
        <v>71</v>
      </c>
      <c r="C52" s="119" t="s">
        <v>124</v>
      </c>
      <c r="D52" s="65">
        <v>5178216</v>
      </c>
      <c r="E52" s="65">
        <v>152401128</v>
      </c>
      <c r="F52" s="65">
        <v>34940737</v>
      </c>
      <c r="G52" s="65">
        <v>3816202</v>
      </c>
      <c r="H52" s="65">
        <v>139307577</v>
      </c>
      <c r="I52" s="65">
        <v>4252527</v>
      </c>
      <c r="J52" s="65">
        <v>5023677</v>
      </c>
      <c r="K52" s="62">
        <v>1145</v>
      </c>
    </row>
    <row r="53" spans="2:11" customFormat="1" x14ac:dyDescent="0.25">
      <c r="B53" s="107" t="s">
        <v>72</v>
      </c>
      <c r="C53" s="108">
        <v>1</v>
      </c>
      <c r="D53" s="124">
        <v>1449974</v>
      </c>
      <c r="E53" s="124">
        <v>19467850</v>
      </c>
      <c r="F53" s="124">
        <v>5576170</v>
      </c>
      <c r="G53" s="124">
        <v>346763</v>
      </c>
      <c r="H53" s="124">
        <v>18076643</v>
      </c>
      <c r="I53" s="124">
        <v>401726</v>
      </c>
      <c r="J53" s="124">
        <v>642718</v>
      </c>
      <c r="K53" s="125">
        <v>0</v>
      </c>
    </row>
    <row r="54" spans="2:11" customFormat="1" x14ac:dyDescent="0.25">
      <c r="B54" s="63" t="s">
        <v>72</v>
      </c>
      <c r="C54" s="16">
        <v>2</v>
      </c>
      <c r="D54" s="57">
        <v>1420095</v>
      </c>
      <c r="E54" s="57">
        <v>19403751</v>
      </c>
      <c r="F54" s="57">
        <v>5626284</v>
      </c>
      <c r="G54" s="57">
        <v>346802</v>
      </c>
      <c r="H54" s="57">
        <v>18011881</v>
      </c>
      <c r="I54" s="57">
        <v>399328</v>
      </c>
      <c r="J54" s="57">
        <v>645740</v>
      </c>
      <c r="K54" s="126">
        <v>0</v>
      </c>
    </row>
    <row r="55" spans="2:11" customFormat="1" x14ac:dyDescent="0.25">
      <c r="B55" s="63" t="s">
        <v>72</v>
      </c>
      <c r="C55" s="16">
        <v>3</v>
      </c>
      <c r="D55" s="57">
        <v>1389549</v>
      </c>
      <c r="E55" s="57">
        <v>18944806</v>
      </c>
      <c r="F55" s="57">
        <v>5586320</v>
      </c>
      <c r="G55" s="57">
        <v>320663</v>
      </c>
      <c r="H55" s="57">
        <v>17616222</v>
      </c>
      <c r="I55" s="57">
        <v>376207</v>
      </c>
      <c r="J55" s="57">
        <v>631713</v>
      </c>
      <c r="K55" s="126">
        <v>1</v>
      </c>
    </row>
    <row r="56" spans="2:11" customFormat="1" x14ac:dyDescent="0.25">
      <c r="B56" s="63" t="s">
        <v>72</v>
      </c>
      <c r="C56" s="16">
        <v>4</v>
      </c>
      <c r="D56" s="57">
        <v>1411670</v>
      </c>
      <c r="E56" s="57">
        <v>19602783</v>
      </c>
      <c r="F56" s="57">
        <v>5651820</v>
      </c>
      <c r="G56" s="57">
        <v>328436</v>
      </c>
      <c r="H56" s="57">
        <v>18267018</v>
      </c>
      <c r="I56" s="57">
        <v>369406</v>
      </c>
      <c r="J56" s="57">
        <v>637923</v>
      </c>
      <c r="K56" s="126">
        <v>0</v>
      </c>
    </row>
    <row r="57" spans="2:11" customFormat="1" ht="15.75" thickBot="1" x14ac:dyDescent="0.3">
      <c r="B57" s="61" t="s">
        <v>72</v>
      </c>
      <c r="C57" s="66" t="s">
        <v>124</v>
      </c>
      <c r="D57" s="109">
        <v>1655349</v>
      </c>
      <c r="E57" s="109">
        <v>77419190</v>
      </c>
      <c r="F57" s="109">
        <v>22440594</v>
      </c>
      <c r="G57" s="109">
        <v>1342664</v>
      </c>
      <c r="H57" s="109">
        <v>71971764</v>
      </c>
      <c r="I57" s="109">
        <v>1546667</v>
      </c>
      <c r="J57" s="109">
        <v>2558094</v>
      </c>
      <c r="K57" s="110">
        <v>1</v>
      </c>
    </row>
    <row r="58" spans="2:11" customFormat="1" x14ac:dyDescent="0.25">
      <c r="B58" s="130" t="s">
        <v>73</v>
      </c>
      <c r="C58" s="123">
        <v>1</v>
      </c>
      <c r="D58" s="71">
        <v>21955945</v>
      </c>
      <c r="E58" s="71">
        <v>225386163</v>
      </c>
      <c r="F58" s="71">
        <v>51600978</v>
      </c>
      <c r="G58" s="71">
        <v>6001912</v>
      </c>
      <c r="H58" s="71">
        <v>205150057</v>
      </c>
      <c r="I58" s="71">
        <v>6139370</v>
      </c>
      <c r="J58" s="71">
        <v>8094623</v>
      </c>
      <c r="K58" s="72">
        <v>201</v>
      </c>
    </row>
    <row r="59" spans="2:11" customFormat="1" x14ac:dyDescent="0.25">
      <c r="B59" s="116" t="s">
        <v>73</v>
      </c>
      <c r="C59" s="117">
        <v>2</v>
      </c>
      <c r="D59" s="51">
        <v>21582050</v>
      </c>
      <c r="E59" s="51">
        <v>225483405</v>
      </c>
      <c r="F59" s="51">
        <v>52509345</v>
      </c>
      <c r="G59" s="51">
        <v>6143397</v>
      </c>
      <c r="H59" s="51">
        <v>204906578</v>
      </c>
      <c r="I59" s="51">
        <v>6233150</v>
      </c>
      <c r="J59" s="51">
        <v>8200202</v>
      </c>
      <c r="K59" s="64">
        <v>78</v>
      </c>
    </row>
    <row r="60" spans="2:11" customFormat="1" x14ac:dyDescent="0.25">
      <c r="B60" s="116" t="s">
        <v>73</v>
      </c>
      <c r="C60" s="117">
        <v>3</v>
      </c>
      <c r="D60" s="51">
        <v>21207805</v>
      </c>
      <c r="E60" s="51">
        <v>219225415</v>
      </c>
      <c r="F60" s="51">
        <v>52572563</v>
      </c>
      <c r="G60" s="51">
        <v>5759886</v>
      </c>
      <c r="H60" s="51">
        <v>199570161</v>
      </c>
      <c r="I60" s="51">
        <v>5903667</v>
      </c>
      <c r="J60" s="51">
        <v>7991650</v>
      </c>
      <c r="K60" s="64">
        <v>51</v>
      </c>
    </row>
    <row r="61" spans="2:11" customFormat="1" x14ac:dyDescent="0.25">
      <c r="B61" s="116" t="s">
        <v>73</v>
      </c>
      <c r="C61" s="117">
        <v>4</v>
      </c>
      <c r="D61" s="51">
        <v>21725753</v>
      </c>
      <c r="E61" s="51">
        <v>229034492</v>
      </c>
      <c r="F61" s="51">
        <v>53565899</v>
      </c>
      <c r="G61" s="51">
        <v>5836091</v>
      </c>
      <c r="H61" s="51">
        <v>209177532</v>
      </c>
      <c r="I61" s="51">
        <v>5864544</v>
      </c>
      <c r="J61" s="51">
        <v>8156261</v>
      </c>
      <c r="K61" s="64">
        <v>64</v>
      </c>
    </row>
    <row r="62" spans="2:11" customFormat="1" ht="15.75" thickBot="1" x14ac:dyDescent="0.3">
      <c r="B62" s="118" t="s">
        <v>73</v>
      </c>
      <c r="C62" s="119" t="s">
        <v>124</v>
      </c>
      <c r="D62" s="65">
        <v>26856662</v>
      </c>
      <c r="E62" s="65">
        <v>899129475</v>
      </c>
      <c r="F62" s="65">
        <v>210248785</v>
      </c>
      <c r="G62" s="65">
        <v>23741286</v>
      </c>
      <c r="H62" s="65">
        <v>818804328</v>
      </c>
      <c r="I62" s="65">
        <v>24140731</v>
      </c>
      <c r="J62" s="65">
        <v>32442736</v>
      </c>
      <c r="K62" s="62">
        <v>394</v>
      </c>
    </row>
    <row r="63" spans="2:11" customFormat="1" x14ac:dyDescent="0.25">
      <c r="B63" s="107" t="s">
        <v>15</v>
      </c>
      <c r="C63" s="108">
        <v>1</v>
      </c>
      <c r="D63" s="124">
        <v>55364839</v>
      </c>
      <c r="E63" s="124">
        <v>584345290</v>
      </c>
      <c r="F63" s="124">
        <v>142645396</v>
      </c>
      <c r="G63" s="124">
        <v>14850839</v>
      </c>
      <c r="H63" s="124">
        <v>533875260</v>
      </c>
      <c r="I63" s="124">
        <v>15446289</v>
      </c>
      <c r="J63" s="124">
        <v>20171980</v>
      </c>
      <c r="K63" s="125">
        <v>922</v>
      </c>
    </row>
    <row r="64" spans="2:11" customFormat="1" x14ac:dyDescent="0.25">
      <c r="B64" s="63" t="s">
        <v>15</v>
      </c>
      <c r="C64" s="16">
        <v>2</v>
      </c>
      <c r="D64" s="57">
        <v>54625003</v>
      </c>
      <c r="E64" s="57">
        <v>585989217</v>
      </c>
      <c r="F64" s="57">
        <v>145380209</v>
      </c>
      <c r="G64" s="57">
        <v>15183198</v>
      </c>
      <c r="H64" s="57">
        <v>534611684</v>
      </c>
      <c r="I64" s="57">
        <v>15713389</v>
      </c>
      <c r="J64" s="57">
        <v>20480266</v>
      </c>
      <c r="K64" s="126">
        <v>680</v>
      </c>
    </row>
    <row r="65" spans="2:11" customFormat="1" x14ac:dyDescent="0.25">
      <c r="B65" s="63" t="s">
        <v>15</v>
      </c>
      <c r="C65" s="16">
        <v>3</v>
      </c>
      <c r="D65" s="57">
        <v>53675231</v>
      </c>
      <c r="E65" s="57">
        <v>570077320</v>
      </c>
      <c r="F65" s="57">
        <v>145287426</v>
      </c>
      <c r="G65" s="57">
        <v>14224366</v>
      </c>
      <c r="H65" s="57">
        <v>521058444</v>
      </c>
      <c r="I65" s="57">
        <v>14826392</v>
      </c>
      <c r="J65" s="57">
        <v>19967421</v>
      </c>
      <c r="K65" s="126">
        <v>697</v>
      </c>
    </row>
    <row r="66" spans="2:11" customFormat="1" x14ac:dyDescent="0.25">
      <c r="B66" s="63" t="s">
        <v>15</v>
      </c>
      <c r="C66" s="16">
        <v>4</v>
      </c>
      <c r="D66" s="57">
        <v>55282812</v>
      </c>
      <c r="E66" s="57">
        <v>597714638</v>
      </c>
      <c r="F66" s="57">
        <v>148325772</v>
      </c>
      <c r="G66" s="57">
        <v>14539364</v>
      </c>
      <c r="H66" s="57">
        <v>547908001</v>
      </c>
      <c r="I66" s="57">
        <v>14869418</v>
      </c>
      <c r="J66" s="57">
        <v>20397198</v>
      </c>
      <c r="K66" s="126">
        <v>657</v>
      </c>
    </row>
    <row r="67" spans="2:11" customFormat="1" ht="15.75" thickBot="1" x14ac:dyDescent="0.3">
      <c r="B67" s="61" t="s">
        <v>15</v>
      </c>
      <c r="C67" s="66" t="s">
        <v>124</v>
      </c>
      <c r="D67" s="109">
        <v>67522308</v>
      </c>
      <c r="E67" s="109">
        <v>2338126465</v>
      </c>
      <c r="F67" s="109">
        <v>581638803</v>
      </c>
      <c r="G67" s="109">
        <v>58797767</v>
      </c>
      <c r="H67" s="109">
        <v>2137453389</v>
      </c>
      <c r="I67" s="109">
        <v>60855488</v>
      </c>
      <c r="J67" s="109">
        <v>81016865</v>
      </c>
      <c r="K67" s="110">
        <v>2956</v>
      </c>
    </row>
    <row r="70" spans="2:11" customFormat="1" ht="15.75" thickBot="1" x14ac:dyDescent="0.3">
      <c r="B70" s="59" t="s">
        <v>897</v>
      </c>
    </row>
    <row r="71" spans="2:11" customFormat="1" ht="60.75" thickBot="1" x14ac:dyDescent="0.3">
      <c r="B71" s="146" t="s">
        <v>50</v>
      </c>
      <c r="C71" s="147" t="s">
        <v>862</v>
      </c>
      <c r="D71" s="147" t="s">
        <v>863</v>
      </c>
      <c r="E71" s="147" t="s">
        <v>105</v>
      </c>
      <c r="F71" s="147" t="s">
        <v>107</v>
      </c>
      <c r="G71" s="147" t="s">
        <v>864</v>
      </c>
      <c r="H71" s="147" t="s">
        <v>865</v>
      </c>
      <c r="I71" s="147" t="s">
        <v>866</v>
      </c>
      <c r="J71" s="147" t="s">
        <v>867</v>
      </c>
      <c r="K71" s="148" t="s">
        <v>868</v>
      </c>
    </row>
    <row r="72" spans="2:11" customFormat="1" x14ac:dyDescent="0.25">
      <c r="B72" s="112" t="s">
        <v>69</v>
      </c>
      <c r="C72" s="113">
        <v>1</v>
      </c>
      <c r="D72" s="114">
        <f>D3-D38</f>
        <v>699</v>
      </c>
      <c r="E72" s="114">
        <f t="shared" ref="E72:K72" si="0">E3-E38</f>
        <v>22878</v>
      </c>
      <c r="F72" s="114">
        <f t="shared" si="0"/>
        <v>48</v>
      </c>
      <c r="G72" s="114">
        <f t="shared" si="0"/>
        <v>1669</v>
      </c>
      <c r="H72" s="114">
        <f t="shared" si="0"/>
        <v>20205</v>
      </c>
      <c r="I72" s="114">
        <f t="shared" si="0"/>
        <v>426</v>
      </c>
      <c r="J72" s="114">
        <f t="shared" si="0"/>
        <v>578</v>
      </c>
      <c r="K72" s="115">
        <f t="shared" si="0"/>
        <v>0</v>
      </c>
    </row>
    <row r="73" spans="2:11" customFormat="1" x14ac:dyDescent="0.25">
      <c r="B73" s="116" t="s">
        <v>69</v>
      </c>
      <c r="C73" s="117">
        <v>2</v>
      </c>
      <c r="D73" s="51">
        <f t="shared" ref="D73:K73" si="1">D4-D39</f>
        <v>385</v>
      </c>
      <c r="E73" s="51">
        <f t="shared" si="1"/>
        <v>9954</v>
      </c>
      <c r="F73" s="51">
        <f t="shared" si="1"/>
        <v>55</v>
      </c>
      <c r="G73" s="51">
        <f t="shared" si="1"/>
        <v>511</v>
      </c>
      <c r="H73" s="51">
        <f t="shared" si="1"/>
        <v>8996</v>
      </c>
      <c r="I73" s="51">
        <f t="shared" si="1"/>
        <v>214</v>
      </c>
      <c r="J73" s="51">
        <f t="shared" si="1"/>
        <v>233</v>
      </c>
      <c r="K73" s="64">
        <f t="shared" si="1"/>
        <v>0</v>
      </c>
    </row>
    <row r="74" spans="2:11" customFormat="1" x14ac:dyDescent="0.25">
      <c r="B74" s="116" t="s">
        <v>69</v>
      </c>
      <c r="C74" s="117">
        <v>3</v>
      </c>
      <c r="D74" s="51">
        <f t="shared" ref="D74:K74" si="2">D5-D40</f>
        <v>352</v>
      </c>
      <c r="E74" s="51">
        <f t="shared" si="2"/>
        <v>7853</v>
      </c>
      <c r="F74" s="51">
        <f t="shared" si="2"/>
        <v>80</v>
      </c>
      <c r="G74" s="51">
        <f t="shared" si="2"/>
        <v>385</v>
      </c>
      <c r="H74" s="51">
        <f t="shared" si="2"/>
        <v>7095</v>
      </c>
      <c r="I74" s="51">
        <f t="shared" si="2"/>
        <v>165</v>
      </c>
      <c r="J74" s="51">
        <f t="shared" si="2"/>
        <v>208</v>
      </c>
      <c r="K74" s="64">
        <f t="shared" si="2"/>
        <v>0</v>
      </c>
    </row>
    <row r="75" spans="2:11" customFormat="1" x14ac:dyDescent="0.25">
      <c r="B75" s="116" t="s">
        <v>69</v>
      </c>
      <c r="C75" s="117">
        <v>4</v>
      </c>
      <c r="D75" s="51">
        <f t="shared" ref="D75:K75" si="3">D6-D41</f>
        <v>495</v>
      </c>
      <c r="E75" s="51">
        <f t="shared" si="3"/>
        <v>12348</v>
      </c>
      <c r="F75" s="51">
        <f t="shared" si="3"/>
        <v>71</v>
      </c>
      <c r="G75" s="51">
        <f t="shared" si="3"/>
        <v>550</v>
      </c>
      <c r="H75" s="51">
        <f t="shared" si="3"/>
        <v>11263</v>
      </c>
      <c r="I75" s="51">
        <f t="shared" si="3"/>
        <v>278</v>
      </c>
      <c r="J75" s="51">
        <f t="shared" si="3"/>
        <v>257</v>
      </c>
      <c r="K75" s="64">
        <f t="shared" si="3"/>
        <v>0</v>
      </c>
    </row>
    <row r="76" spans="2:11" customFormat="1" ht="15.75" thickBot="1" x14ac:dyDescent="0.3">
      <c r="B76" s="118" t="s">
        <v>69</v>
      </c>
      <c r="C76" s="119" t="s">
        <v>124</v>
      </c>
      <c r="D76" s="65">
        <f t="shared" ref="D76:K76" si="4">D7-D42</f>
        <v>280</v>
      </c>
      <c r="E76" s="65">
        <f t="shared" si="4"/>
        <v>53033</v>
      </c>
      <c r="F76" s="65">
        <f t="shared" si="4"/>
        <v>254</v>
      </c>
      <c r="G76" s="65">
        <f t="shared" si="4"/>
        <v>3115</v>
      </c>
      <c r="H76" s="65">
        <f t="shared" si="4"/>
        <v>47559</v>
      </c>
      <c r="I76" s="65">
        <f t="shared" si="4"/>
        <v>1083</v>
      </c>
      <c r="J76" s="65">
        <f t="shared" si="4"/>
        <v>1276</v>
      </c>
      <c r="K76" s="62">
        <f t="shared" si="4"/>
        <v>0</v>
      </c>
    </row>
    <row r="77" spans="2:11" customFormat="1" x14ac:dyDescent="0.25">
      <c r="B77" s="107" t="s">
        <v>70</v>
      </c>
      <c r="C77" s="108">
        <v>1</v>
      </c>
      <c r="D77" s="124">
        <f t="shared" ref="D77:K77" si="5">D8-D43</f>
        <v>267</v>
      </c>
      <c r="E77" s="124">
        <f t="shared" si="5"/>
        <v>8876</v>
      </c>
      <c r="F77" s="124">
        <f t="shared" si="5"/>
        <v>41</v>
      </c>
      <c r="G77" s="124">
        <f t="shared" si="5"/>
        <v>818</v>
      </c>
      <c r="H77" s="124">
        <f t="shared" si="5"/>
        <v>7710</v>
      </c>
      <c r="I77" s="124">
        <f t="shared" si="5"/>
        <v>122</v>
      </c>
      <c r="J77" s="124">
        <f t="shared" si="5"/>
        <v>223</v>
      </c>
      <c r="K77" s="125">
        <f t="shared" si="5"/>
        <v>3</v>
      </c>
    </row>
    <row r="78" spans="2:11" customFormat="1" x14ac:dyDescent="0.25">
      <c r="B78" s="63" t="s">
        <v>70</v>
      </c>
      <c r="C78" s="16">
        <v>2</v>
      </c>
      <c r="D78" s="57">
        <f t="shared" ref="D78:K78" si="6">D9-D44</f>
        <v>116</v>
      </c>
      <c r="E78" s="57">
        <f t="shared" si="6"/>
        <v>3824</v>
      </c>
      <c r="F78" s="57">
        <f t="shared" si="6"/>
        <v>47</v>
      </c>
      <c r="G78" s="57">
        <f t="shared" si="6"/>
        <v>212</v>
      </c>
      <c r="H78" s="57">
        <f t="shared" si="6"/>
        <v>3415</v>
      </c>
      <c r="I78" s="57">
        <f t="shared" si="6"/>
        <v>79</v>
      </c>
      <c r="J78" s="57">
        <f t="shared" si="6"/>
        <v>118</v>
      </c>
      <c r="K78" s="126">
        <f t="shared" si="6"/>
        <v>0</v>
      </c>
    </row>
    <row r="79" spans="2:11" customFormat="1" x14ac:dyDescent="0.25">
      <c r="B79" s="63" t="s">
        <v>70</v>
      </c>
      <c r="C79" s="16">
        <v>3</v>
      </c>
      <c r="D79" s="57">
        <f t="shared" ref="D79:K79" si="7">D10-D45</f>
        <v>119</v>
      </c>
      <c r="E79" s="57">
        <f t="shared" si="7"/>
        <v>2826</v>
      </c>
      <c r="F79" s="57">
        <f t="shared" si="7"/>
        <v>31</v>
      </c>
      <c r="G79" s="57">
        <f t="shared" si="7"/>
        <v>128</v>
      </c>
      <c r="H79" s="57">
        <f t="shared" si="7"/>
        <v>2565</v>
      </c>
      <c r="I79" s="57">
        <f t="shared" si="7"/>
        <v>54</v>
      </c>
      <c r="J79" s="57">
        <f t="shared" si="7"/>
        <v>75</v>
      </c>
      <c r="K79" s="126">
        <f t="shared" si="7"/>
        <v>4</v>
      </c>
    </row>
    <row r="80" spans="2:11" customFormat="1" x14ac:dyDescent="0.25">
      <c r="B80" s="63" t="s">
        <v>70</v>
      </c>
      <c r="C80" s="16">
        <v>4</v>
      </c>
      <c r="D80" s="57">
        <f t="shared" ref="D80:K80" si="8">D11-D46</f>
        <v>168</v>
      </c>
      <c r="E80" s="57">
        <f t="shared" si="8"/>
        <v>4766</v>
      </c>
      <c r="F80" s="57">
        <f t="shared" si="8"/>
        <v>13</v>
      </c>
      <c r="G80" s="57">
        <f t="shared" si="8"/>
        <v>226</v>
      </c>
      <c r="H80" s="57">
        <f t="shared" si="8"/>
        <v>4346</v>
      </c>
      <c r="I80" s="57">
        <f t="shared" si="8"/>
        <v>103</v>
      </c>
      <c r="J80" s="57">
        <f t="shared" si="8"/>
        <v>90</v>
      </c>
      <c r="K80" s="126">
        <f t="shared" si="8"/>
        <v>1</v>
      </c>
    </row>
    <row r="81" spans="2:11" customFormat="1" ht="15.75" thickBot="1" x14ac:dyDescent="0.3">
      <c r="B81" s="61" t="s">
        <v>70</v>
      </c>
      <c r="C81" s="66" t="s">
        <v>124</v>
      </c>
      <c r="D81" s="109">
        <f t="shared" ref="D81:K81" si="9">D12-D47</f>
        <v>74</v>
      </c>
      <c r="E81" s="109">
        <f t="shared" si="9"/>
        <v>20292</v>
      </c>
      <c r="F81" s="109">
        <f t="shared" si="9"/>
        <v>132</v>
      </c>
      <c r="G81" s="109">
        <f t="shared" si="9"/>
        <v>1384</v>
      </c>
      <c r="H81" s="109">
        <f t="shared" si="9"/>
        <v>18036</v>
      </c>
      <c r="I81" s="109">
        <f t="shared" si="9"/>
        <v>358</v>
      </c>
      <c r="J81" s="109">
        <f t="shared" si="9"/>
        <v>506</v>
      </c>
      <c r="K81" s="110">
        <f t="shared" si="9"/>
        <v>8</v>
      </c>
    </row>
    <row r="82" spans="2:11" customFormat="1" x14ac:dyDescent="0.25">
      <c r="B82" s="130" t="s">
        <v>71</v>
      </c>
      <c r="C82" s="123">
        <v>1</v>
      </c>
      <c r="D82" s="71">
        <f t="shared" ref="D82:K82" si="10">D13-D48</f>
        <v>147</v>
      </c>
      <c r="E82" s="71">
        <f t="shared" si="10"/>
        <v>4663</v>
      </c>
      <c r="F82" s="71">
        <f t="shared" si="10"/>
        <v>18</v>
      </c>
      <c r="G82" s="71">
        <f t="shared" si="10"/>
        <v>317</v>
      </c>
      <c r="H82" s="71">
        <f t="shared" si="10"/>
        <v>4167</v>
      </c>
      <c r="I82" s="71">
        <f t="shared" si="10"/>
        <v>79</v>
      </c>
      <c r="J82" s="71">
        <f t="shared" si="10"/>
        <v>100</v>
      </c>
      <c r="K82" s="72">
        <f t="shared" si="10"/>
        <v>0</v>
      </c>
    </row>
    <row r="83" spans="2:11" customFormat="1" x14ac:dyDescent="0.25">
      <c r="B83" s="116" t="s">
        <v>71</v>
      </c>
      <c r="C83" s="117">
        <v>2</v>
      </c>
      <c r="D83" s="51">
        <f t="shared" ref="D83:K83" si="11">D14-D49</f>
        <v>57</v>
      </c>
      <c r="E83" s="51">
        <f t="shared" si="11"/>
        <v>1943</v>
      </c>
      <c r="F83" s="51">
        <f t="shared" si="11"/>
        <v>8</v>
      </c>
      <c r="G83" s="51">
        <f t="shared" si="11"/>
        <v>115</v>
      </c>
      <c r="H83" s="51">
        <f t="shared" si="11"/>
        <v>1745</v>
      </c>
      <c r="I83" s="51">
        <f t="shared" si="11"/>
        <v>35</v>
      </c>
      <c r="J83" s="51">
        <f t="shared" si="11"/>
        <v>48</v>
      </c>
      <c r="K83" s="64">
        <f t="shared" si="11"/>
        <v>0</v>
      </c>
    </row>
    <row r="84" spans="2:11" customFormat="1" x14ac:dyDescent="0.25">
      <c r="B84" s="116" t="s">
        <v>71</v>
      </c>
      <c r="C84" s="117">
        <v>3</v>
      </c>
      <c r="D84" s="51">
        <f t="shared" ref="D84:K84" si="12">D15-D50</f>
        <v>62</v>
      </c>
      <c r="E84" s="51">
        <f t="shared" si="12"/>
        <v>1531</v>
      </c>
      <c r="F84" s="51">
        <f t="shared" si="12"/>
        <v>14</v>
      </c>
      <c r="G84" s="51">
        <f t="shared" si="12"/>
        <v>62</v>
      </c>
      <c r="H84" s="51">
        <f t="shared" si="12"/>
        <v>1404</v>
      </c>
      <c r="I84" s="51">
        <f t="shared" si="12"/>
        <v>39</v>
      </c>
      <c r="J84" s="51">
        <f t="shared" si="12"/>
        <v>26</v>
      </c>
      <c r="K84" s="64">
        <f t="shared" si="12"/>
        <v>0</v>
      </c>
    </row>
    <row r="85" spans="2:11" customFormat="1" x14ac:dyDescent="0.25">
      <c r="B85" s="116" t="s">
        <v>71</v>
      </c>
      <c r="C85" s="117">
        <v>4</v>
      </c>
      <c r="D85" s="51">
        <f t="shared" ref="D85:K85" si="13">D16-D51</f>
        <v>91</v>
      </c>
      <c r="E85" s="51">
        <f t="shared" si="13"/>
        <v>2295</v>
      </c>
      <c r="F85" s="51">
        <f t="shared" si="13"/>
        <v>7</v>
      </c>
      <c r="G85" s="51">
        <f t="shared" si="13"/>
        <v>137</v>
      </c>
      <c r="H85" s="51">
        <f t="shared" si="13"/>
        <v>2064</v>
      </c>
      <c r="I85" s="51">
        <f t="shared" si="13"/>
        <v>46</v>
      </c>
      <c r="J85" s="51">
        <f t="shared" si="13"/>
        <v>47</v>
      </c>
      <c r="K85" s="64">
        <f t="shared" si="13"/>
        <v>1</v>
      </c>
    </row>
    <row r="86" spans="2:11" customFormat="1" ht="15.75" thickBot="1" x14ac:dyDescent="0.3">
      <c r="B86" s="118" t="s">
        <v>71</v>
      </c>
      <c r="C86" s="119" t="s">
        <v>124</v>
      </c>
      <c r="D86" s="65">
        <f t="shared" ref="D86:K86" si="14">D17-D52</f>
        <v>30</v>
      </c>
      <c r="E86" s="65">
        <f t="shared" si="14"/>
        <v>10432</v>
      </c>
      <c r="F86" s="65">
        <f t="shared" si="14"/>
        <v>47</v>
      </c>
      <c r="G86" s="65">
        <f t="shared" si="14"/>
        <v>631</v>
      </c>
      <c r="H86" s="65">
        <f t="shared" si="14"/>
        <v>9380</v>
      </c>
      <c r="I86" s="65">
        <f t="shared" si="14"/>
        <v>199</v>
      </c>
      <c r="J86" s="65">
        <f t="shared" si="14"/>
        <v>221</v>
      </c>
      <c r="K86" s="62">
        <f t="shared" si="14"/>
        <v>1</v>
      </c>
    </row>
    <row r="87" spans="2:11" customFormat="1" x14ac:dyDescent="0.25">
      <c r="B87" s="107" t="s">
        <v>72</v>
      </c>
      <c r="C87" s="108">
        <v>1</v>
      </c>
      <c r="D87" s="124">
        <f t="shared" ref="D87:K87" si="15">D18-D53</f>
        <v>1</v>
      </c>
      <c r="E87" s="124">
        <f t="shared" si="15"/>
        <v>2</v>
      </c>
      <c r="F87" s="124">
        <f t="shared" si="15"/>
        <v>0</v>
      </c>
      <c r="G87" s="124">
        <f t="shared" si="15"/>
        <v>0</v>
      </c>
      <c r="H87" s="124">
        <f t="shared" si="15"/>
        <v>2</v>
      </c>
      <c r="I87" s="124">
        <f t="shared" si="15"/>
        <v>0</v>
      </c>
      <c r="J87" s="124">
        <f t="shared" si="15"/>
        <v>0</v>
      </c>
      <c r="K87" s="125">
        <f t="shared" si="15"/>
        <v>0</v>
      </c>
    </row>
    <row r="88" spans="2:11" customFormat="1" x14ac:dyDescent="0.25">
      <c r="B88" s="63" t="s">
        <v>72</v>
      </c>
      <c r="C88" s="16">
        <v>2</v>
      </c>
      <c r="D88" s="57">
        <f t="shared" ref="D88:K88" si="16">D19-D54</f>
        <v>2</v>
      </c>
      <c r="E88" s="57">
        <f t="shared" si="16"/>
        <v>28</v>
      </c>
      <c r="F88" s="57">
        <f t="shared" si="16"/>
        <v>11</v>
      </c>
      <c r="G88" s="57">
        <f t="shared" si="16"/>
        <v>1</v>
      </c>
      <c r="H88" s="57">
        <f t="shared" si="16"/>
        <v>26</v>
      </c>
      <c r="I88" s="57">
        <f t="shared" si="16"/>
        <v>0</v>
      </c>
      <c r="J88" s="57">
        <f t="shared" si="16"/>
        <v>1</v>
      </c>
      <c r="K88" s="126">
        <f t="shared" si="16"/>
        <v>0</v>
      </c>
    </row>
    <row r="89" spans="2:11" customFormat="1" x14ac:dyDescent="0.25">
      <c r="B89" s="63" t="s">
        <v>72</v>
      </c>
      <c r="C89" s="16">
        <v>3</v>
      </c>
      <c r="D89" s="57">
        <f t="shared" ref="D89:K89" si="17">D20-D55</f>
        <v>2</v>
      </c>
      <c r="E89" s="57">
        <f t="shared" si="17"/>
        <v>7</v>
      </c>
      <c r="F89" s="57">
        <f t="shared" si="17"/>
        <v>0</v>
      </c>
      <c r="G89" s="57">
        <f t="shared" si="17"/>
        <v>0</v>
      </c>
      <c r="H89" s="57">
        <f t="shared" si="17"/>
        <v>6</v>
      </c>
      <c r="I89" s="57">
        <f t="shared" si="17"/>
        <v>0</v>
      </c>
      <c r="J89" s="57">
        <f t="shared" si="17"/>
        <v>1</v>
      </c>
      <c r="K89" s="126">
        <f t="shared" si="17"/>
        <v>0</v>
      </c>
    </row>
    <row r="90" spans="2:11" customFormat="1" x14ac:dyDescent="0.25">
      <c r="B90" s="63" t="s">
        <v>72</v>
      </c>
      <c r="C90" s="16">
        <v>4</v>
      </c>
      <c r="D90" s="57">
        <f t="shared" ref="D90:K90" si="18">D21-D56</f>
        <v>3</v>
      </c>
      <c r="E90" s="57">
        <f t="shared" si="18"/>
        <v>39</v>
      </c>
      <c r="F90" s="57">
        <f t="shared" si="18"/>
        <v>14</v>
      </c>
      <c r="G90" s="57">
        <f t="shared" si="18"/>
        <v>0</v>
      </c>
      <c r="H90" s="57">
        <f t="shared" si="18"/>
        <v>35</v>
      </c>
      <c r="I90" s="57">
        <f t="shared" si="18"/>
        <v>1</v>
      </c>
      <c r="J90" s="57">
        <f t="shared" si="18"/>
        <v>3</v>
      </c>
      <c r="K90" s="126">
        <f t="shared" si="18"/>
        <v>0</v>
      </c>
    </row>
    <row r="91" spans="2:11" customFormat="1" ht="15.75" thickBot="1" x14ac:dyDescent="0.3">
      <c r="B91" s="61" t="s">
        <v>72</v>
      </c>
      <c r="C91" s="66" t="s">
        <v>124</v>
      </c>
      <c r="D91" s="109">
        <f t="shared" ref="D91:K91" si="19">D22-D57</f>
        <v>4</v>
      </c>
      <c r="E91" s="109">
        <f t="shared" si="19"/>
        <v>76</v>
      </c>
      <c r="F91" s="109">
        <f t="shared" si="19"/>
        <v>25</v>
      </c>
      <c r="G91" s="109">
        <f t="shared" si="19"/>
        <v>1</v>
      </c>
      <c r="H91" s="109">
        <f t="shared" si="19"/>
        <v>69</v>
      </c>
      <c r="I91" s="109">
        <f t="shared" si="19"/>
        <v>1</v>
      </c>
      <c r="J91" s="109">
        <f t="shared" si="19"/>
        <v>5</v>
      </c>
      <c r="K91" s="110">
        <f t="shared" si="19"/>
        <v>0</v>
      </c>
    </row>
    <row r="92" spans="2:11" customFormat="1" x14ac:dyDescent="0.25">
      <c r="B92" s="130" t="s">
        <v>73</v>
      </c>
      <c r="C92" s="123">
        <v>1</v>
      </c>
      <c r="D92" s="71">
        <f t="shared" ref="D92:K92" si="20">D23-D58</f>
        <v>589</v>
      </c>
      <c r="E92" s="71">
        <f t="shared" si="20"/>
        <v>20478</v>
      </c>
      <c r="F92" s="71">
        <f t="shared" si="20"/>
        <v>49</v>
      </c>
      <c r="G92" s="71">
        <f t="shared" si="20"/>
        <v>2188</v>
      </c>
      <c r="H92" s="71">
        <f t="shared" si="20"/>
        <v>17370</v>
      </c>
      <c r="I92" s="71">
        <f t="shared" si="20"/>
        <v>386</v>
      </c>
      <c r="J92" s="71">
        <f t="shared" si="20"/>
        <v>496</v>
      </c>
      <c r="K92" s="72">
        <f t="shared" si="20"/>
        <v>38</v>
      </c>
    </row>
    <row r="93" spans="2:11" customFormat="1" x14ac:dyDescent="0.25">
      <c r="B93" s="116" t="s">
        <v>73</v>
      </c>
      <c r="C93" s="117">
        <v>2</v>
      </c>
      <c r="D93" s="51">
        <f t="shared" ref="D93:K93" si="21">D24-D59</f>
        <v>259</v>
      </c>
      <c r="E93" s="51">
        <f t="shared" si="21"/>
        <v>7914</v>
      </c>
      <c r="F93" s="51">
        <f t="shared" si="21"/>
        <v>50</v>
      </c>
      <c r="G93" s="51">
        <f t="shared" si="21"/>
        <v>643</v>
      </c>
      <c r="H93" s="51">
        <f t="shared" si="21"/>
        <v>6896</v>
      </c>
      <c r="I93" s="51">
        <f t="shared" si="21"/>
        <v>140</v>
      </c>
      <c r="J93" s="51">
        <f t="shared" si="21"/>
        <v>234</v>
      </c>
      <c r="K93" s="64">
        <f t="shared" si="21"/>
        <v>1</v>
      </c>
    </row>
    <row r="94" spans="2:11" customFormat="1" x14ac:dyDescent="0.25">
      <c r="B94" s="116" t="s">
        <v>73</v>
      </c>
      <c r="C94" s="117">
        <v>3</v>
      </c>
      <c r="D94" s="51">
        <f t="shared" ref="D94:K94" si="22">D25-D60</f>
        <v>248</v>
      </c>
      <c r="E94" s="51">
        <f t="shared" si="22"/>
        <v>6158</v>
      </c>
      <c r="F94" s="51">
        <f t="shared" si="22"/>
        <v>57</v>
      </c>
      <c r="G94" s="51">
        <f t="shared" si="22"/>
        <v>382</v>
      </c>
      <c r="H94" s="51">
        <f t="shared" si="22"/>
        <v>5469</v>
      </c>
      <c r="I94" s="51">
        <f t="shared" si="22"/>
        <v>116</v>
      </c>
      <c r="J94" s="51">
        <f t="shared" si="22"/>
        <v>190</v>
      </c>
      <c r="K94" s="64">
        <f t="shared" si="22"/>
        <v>1</v>
      </c>
    </row>
    <row r="95" spans="2:11" customFormat="1" x14ac:dyDescent="0.25">
      <c r="B95" s="116" t="s">
        <v>73</v>
      </c>
      <c r="C95" s="117">
        <v>4</v>
      </c>
      <c r="D95" s="51">
        <f t="shared" ref="D95:K95" si="23">D26-D61</f>
        <v>357</v>
      </c>
      <c r="E95" s="51">
        <f t="shared" si="23"/>
        <v>9705</v>
      </c>
      <c r="F95" s="51">
        <f t="shared" si="23"/>
        <v>59</v>
      </c>
      <c r="G95" s="51">
        <f t="shared" si="23"/>
        <v>611</v>
      </c>
      <c r="H95" s="51">
        <f t="shared" si="23"/>
        <v>8656</v>
      </c>
      <c r="I95" s="51">
        <f t="shared" si="23"/>
        <v>224</v>
      </c>
      <c r="J95" s="51">
        <f t="shared" si="23"/>
        <v>211</v>
      </c>
      <c r="K95" s="64">
        <f t="shared" si="23"/>
        <v>3</v>
      </c>
    </row>
    <row r="96" spans="2:11" customFormat="1" ht="15.75" thickBot="1" x14ac:dyDescent="0.3">
      <c r="B96" s="118" t="s">
        <v>73</v>
      </c>
      <c r="C96" s="119" t="s">
        <v>124</v>
      </c>
      <c r="D96" s="65">
        <f t="shared" ref="D96:K96" si="24">D27-D62</f>
        <v>150</v>
      </c>
      <c r="E96" s="65">
        <f t="shared" si="24"/>
        <v>44255</v>
      </c>
      <c r="F96" s="65">
        <f t="shared" si="24"/>
        <v>215</v>
      </c>
      <c r="G96" s="65">
        <f t="shared" si="24"/>
        <v>3824</v>
      </c>
      <c r="H96" s="65">
        <f t="shared" si="24"/>
        <v>38391</v>
      </c>
      <c r="I96" s="65">
        <f t="shared" si="24"/>
        <v>866</v>
      </c>
      <c r="J96" s="65">
        <f t="shared" si="24"/>
        <v>1131</v>
      </c>
      <c r="K96" s="62">
        <f t="shared" si="24"/>
        <v>43</v>
      </c>
    </row>
    <row r="97" spans="2:12" customFormat="1" x14ac:dyDescent="0.25">
      <c r="B97" s="107" t="s">
        <v>15</v>
      </c>
      <c r="C97" s="108">
        <v>1</v>
      </c>
      <c r="D97" s="124">
        <f t="shared" ref="D97:K97" si="25">D28-D63</f>
        <v>1682</v>
      </c>
      <c r="E97" s="124">
        <f t="shared" si="25"/>
        <v>56897</v>
      </c>
      <c r="F97" s="124">
        <f t="shared" si="25"/>
        <v>156</v>
      </c>
      <c r="G97" s="124">
        <f t="shared" si="25"/>
        <v>4992</v>
      </c>
      <c r="H97" s="124">
        <f t="shared" si="25"/>
        <v>49454</v>
      </c>
      <c r="I97" s="124">
        <f t="shared" si="25"/>
        <v>1013</v>
      </c>
      <c r="J97" s="124">
        <f t="shared" si="25"/>
        <v>1397</v>
      </c>
      <c r="K97" s="125">
        <f t="shared" si="25"/>
        <v>41</v>
      </c>
    </row>
    <row r="98" spans="2:12" customFormat="1" x14ac:dyDescent="0.25">
      <c r="B98" s="63" t="s">
        <v>15</v>
      </c>
      <c r="C98" s="16">
        <v>2</v>
      </c>
      <c r="D98" s="57">
        <f t="shared" ref="D98:K98" si="26">D29-D64</f>
        <v>805</v>
      </c>
      <c r="E98" s="57">
        <f t="shared" si="26"/>
        <v>23663</v>
      </c>
      <c r="F98" s="57">
        <f t="shared" si="26"/>
        <v>171</v>
      </c>
      <c r="G98" s="57">
        <f t="shared" si="26"/>
        <v>1482</v>
      </c>
      <c r="H98" s="57">
        <f t="shared" si="26"/>
        <v>21078</v>
      </c>
      <c r="I98" s="57">
        <f t="shared" si="26"/>
        <v>468</v>
      </c>
      <c r="J98" s="57">
        <f t="shared" si="26"/>
        <v>634</v>
      </c>
      <c r="K98" s="126">
        <f t="shared" si="26"/>
        <v>1</v>
      </c>
    </row>
    <row r="99" spans="2:12" customFormat="1" x14ac:dyDescent="0.25">
      <c r="B99" s="63" t="s">
        <v>15</v>
      </c>
      <c r="C99" s="16">
        <v>3</v>
      </c>
      <c r="D99" s="57">
        <f t="shared" ref="D99:K99" si="27">D30-D65</f>
        <v>773</v>
      </c>
      <c r="E99" s="57">
        <f t="shared" si="27"/>
        <v>18375</v>
      </c>
      <c r="F99" s="57">
        <f t="shared" si="27"/>
        <v>182</v>
      </c>
      <c r="G99" s="57">
        <f t="shared" si="27"/>
        <v>957</v>
      </c>
      <c r="H99" s="57">
        <f t="shared" si="27"/>
        <v>16539</v>
      </c>
      <c r="I99" s="57">
        <f t="shared" si="27"/>
        <v>374</v>
      </c>
      <c r="J99" s="57">
        <f t="shared" si="27"/>
        <v>500</v>
      </c>
      <c r="K99" s="126">
        <f t="shared" si="27"/>
        <v>5</v>
      </c>
    </row>
    <row r="100" spans="2:12" customFormat="1" x14ac:dyDescent="0.25">
      <c r="B100" s="63" t="s">
        <v>15</v>
      </c>
      <c r="C100" s="16">
        <v>4</v>
      </c>
      <c r="D100" s="57">
        <f t="shared" ref="D100:K100" si="28">D31-D66</f>
        <v>1104</v>
      </c>
      <c r="E100" s="57">
        <f t="shared" si="28"/>
        <v>29153</v>
      </c>
      <c r="F100" s="57">
        <f t="shared" si="28"/>
        <v>164</v>
      </c>
      <c r="G100" s="57">
        <f t="shared" si="28"/>
        <v>1524</v>
      </c>
      <c r="H100" s="57">
        <f t="shared" si="28"/>
        <v>26364</v>
      </c>
      <c r="I100" s="57">
        <f t="shared" si="28"/>
        <v>652</v>
      </c>
      <c r="J100" s="57">
        <f t="shared" si="28"/>
        <v>608</v>
      </c>
      <c r="K100" s="126">
        <f t="shared" si="28"/>
        <v>5</v>
      </c>
    </row>
    <row r="101" spans="2:12" customFormat="1" ht="15.75" thickBot="1" x14ac:dyDescent="0.3">
      <c r="B101" s="61" t="s">
        <v>15</v>
      </c>
      <c r="C101" s="66" t="s">
        <v>124</v>
      </c>
      <c r="D101" s="109">
        <f t="shared" ref="D101:K101" si="29">D32-D67</f>
        <v>475</v>
      </c>
      <c r="E101" s="109">
        <f t="shared" si="29"/>
        <v>128088</v>
      </c>
      <c r="F101" s="109">
        <f t="shared" si="29"/>
        <v>673</v>
      </c>
      <c r="G101" s="109">
        <f t="shared" si="29"/>
        <v>8955</v>
      </c>
      <c r="H101" s="109">
        <f t="shared" si="29"/>
        <v>113435</v>
      </c>
      <c r="I101" s="109">
        <f t="shared" si="29"/>
        <v>2507</v>
      </c>
      <c r="J101" s="109">
        <f t="shared" si="29"/>
        <v>3139</v>
      </c>
      <c r="K101" s="110">
        <f t="shared" si="29"/>
        <v>52</v>
      </c>
      <c r="L101" s="30"/>
    </row>
    <row r="104" spans="2:12" customFormat="1" ht="15.75" thickBot="1" x14ac:dyDescent="0.3">
      <c r="B104" s="59" t="s">
        <v>874</v>
      </c>
    </row>
    <row r="105" spans="2:12" customFormat="1" ht="60.75" thickBot="1" x14ac:dyDescent="0.3">
      <c r="B105" s="146" t="s">
        <v>50</v>
      </c>
      <c r="C105" s="147" t="s">
        <v>862</v>
      </c>
      <c r="D105" s="147" t="s">
        <v>863</v>
      </c>
      <c r="E105" s="147" t="s">
        <v>105</v>
      </c>
      <c r="F105" s="147" t="s">
        <v>107</v>
      </c>
      <c r="G105" s="147" t="s">
        <v>864</v>
      </c>
      <c r="H105" s="147" t="s">
        <v>865</v>
      </c>
      <c r="I105" s="147" t="s">
        <v>866</v>
      </c>
      <c r="J105" s="147" t="s">
        <v>867</v>
      </c>
      <c r="K105" s="148" t="s">
        <v>868</v>
      </c>
    </row>
    <row r="106" spans="2:12" customFormat="1" x14ac:dyDescent="0.25">
      <c r="B106" s="112" t="s">
        <v>69</v>
      </c>
      <c r="C106" s="113">
        <v>1</v>
      </c>
      <c r="D106" s="134">
        <f>D72/D3</f>
        <v>3.5784269081731115E-5</v>
      </c>
      <c r="E106" s="134">
        <f t="shared" ref="E106:K106" si="30">E72/E3</f>
        <v>1.0305498990477319E-4</v>
      </c>
      <c r="F106" s="134">
        <f t="shared" si="30"/>
        <v>7.9895916925823494E-7</v>
      </c>
      <c r="G106" s="134">
        <f t="shared" si="30"/>
        <v>3.2754089011444696E-4</v>
      </c>
      <c r="H106" s="134">
        <f t="shared" si="30"/>
        <v>9.9050153879965867E-5</v>
      </c>
      <c r="I106" s="134">
        <f t="shared" si="30"/>
        <v>7.8206034348237148E-5</v>
      </c>
      <c r="J106" s="134">
        <f t="shared" si="30"/>
        <v>7.7399836844357762E-5</v>
      </c>
      <c r="K106" s="135">
        <f t="shared" si="30"/>
        <v>0</v>
      </c>
    </row>
    <row r="107" spans="2:12" customFormat="1" x14ac:dyDescent="0.25">
      <c r="B107" s="116" t="s">
        <v>69</v>
      </c>
      <c r="C107" s="117">
        <v>2</v>
      </c>
      <c r="D107" s="133">
        <f t="shared" ref="D107:J107" si="31">D73/D4</f>
        <v>1.9774110830141824E-5</v>
      </c>
      <c r="E107" s="133">
        <f t="shared" si="31"/>
        <v>4.4361623997141065E-5</v>
      </c>
      <c r="F107" s="133">
        <f t="shared" si="31"/>
        <v>8.9427365199750569E-7</v>
      </c>
      <c r="G107" s="133">
        <f t="shared" si="31"/>
        <v>9.7790976476390181E-5</v>
      </c>
      <c r="H107" s="133">
        <f t="shared" si="31"/>
        <v>4.3683216114922949E-5</v>
      </c>
      <c r="I107" s="133">
        <f t="shared" si="31"/>
        <v>3.8239462303127079E-5</v>
      </c>
      <c r="J107" s="133">
        <f t="shared" si="31"/>
        <v>3.0560715682119767E-5</v>
      </c>
      <c r="K107" s="136">
        <v>0</v>
      </c>
    </row>
    <row r="108" spans="2:12" customFormat="1" x14ac:dyDescent="0.25">
      <c r="B108" s="116" t="s">
        <v>69</v>
      </c>
      <c r="C108" s="117">
        <v>3</v>
      </c>
      <c r="D108" s="133">
        <f t="shared" ref="D108:K108" si="32">D74/D5</f>
        <v>1.8352950917274752E-5</v>
      </c>
      <c r="E108" s="133">
        <f t="shared" si="32"/>
        <v>3.5815439033774344E-5</v>
      </c>
      <c r="F108" s="133">
        <f t="shared" si="32"/>
        <v>1.2997869584185803E-6</v>
      </c>
      <c r="G108" s="133">
        <f t="shared" si="32"/>
        <v>7.8455986191746437E-5</v>
      </c>
      <c r="H108" s="133">
        <f t="shared" si="32"/>
        <v>3.5190907149716517E-5</v>
      </c>
      <c r="I108" s="133">
        <f t="shared" si="32"/>
        <v>3.1206860062198109E-5</v>
      </c>
      <c r="J108" s="133">
        <f t="shared" si="32"/>
        <v>2.7904896356787713E-5</v>
      </c>
      <c r="K108" s="136">
        <f t="shared" si="32"/>
        <v>0</v>
      </c>
    </row>
    <row r="109" spans="2:12" customFormat="1" x14ac:dyDescent="0.25">
      <c r="B109" s="116" t="s">
        <v>69</v>
      </c>
      <c r="C109" s="117">
        <v>4</v>
      </c>
      <c r="D109" s="133">
        <f t="shared" ref="D109:K109" si="33">D75/D6</f>
        <v>2.4953349838503936E-5</v>
      </c>
      <c r="E109" s="133">
        <f t="shared" si="33"/>
        <v>5.3744673861689179E-5</v>
      </c>
      <c r="F109" s="133">
        <f t="shared" si="33"/>
        <v>1.130524085011526E-6</v>
      </c>
      <c r="G109" s="133">
        <f t="shared" si="33"/>
        <v>1.0870884332604786E-4</v>
      </c>
      <c r="H109" s="133">
        <f t="shared" si="33"/>
        <v>5.3188211072676731E-5</v>
      </c>
      <c r="I109" s="133">
        <f t="shared" si="33"/>
        <v>5.2069968551986618E-5</v>
      </c>
      <c r="J109" s="133">
        <f t="shared" si="33"/>
        <v>3.3828310399625547E-5</v>
      </c>
      <c r="K109" s="136">
        <f t="shared" si="33"/>
        <v>0</v>
      </c>
    </row>
    <row r="110" spans="2:12" customFormat="1" ht="15.75" thickBot="1" x14ac:dyDescent="0.3">
      <c r="B110" s="118" t="s">
        <v>69</v>
      </c>
      <c r="C110" s="119" t="s">
        <v>124</v>
      </c>
      <c r="D110" s="137">
        <f t="shared" ref="D110:K110" si="34">D76/D7</f>
        <v>1.1531363888949177E-5</v>
      </c>
      <c r="E110" s="137">
        <f t="shared" si="34"/>
        <v>5.9228470023124211E-5</v>
      </c>
      <c r="F110" s="137">
        <f t="shared" si="34"/>
        <v>1.0328063621847791E-6</v>
      </c>
      <c r="G110" s="137">
        <f t="shared" si="34"/>
        <v>1.5354226187911871E-4</v>
      </c>
      <c r="H110" s="137">
        <f t="shared" si="34"/>
        <v>5.7766529592004326E-5</v>
      </c>
      <c r="I110" s="137">
        <f t="shared" si="34"/>
        <v>4.9977544715366115E-5</v>
      </c>
      <c r="J110" s="137">
        <f t="shared" si="34"/>
        <v>4.233161050977112E-5</v>
      </c>
      <c r="K110" s="138">
        <f t="shared" si="34"/>
        <v>0</v>
      </c>
    </row>
    <row r="111" spans="2:12" customFormat="1" x14ac:dyDescent="0.25">
      <c r="B111" s="107" t="s">
        <v>70</v>
      </c>
      <c r="C111" s="108">
        <v>1</v>
      </c>
      <c r="D111" s="141">
        <f t="shared" ref="D111:K111" si="35">D77/D8</f>
        <v>3.2166318419084479E-5</v>
      </c>
      <c r="E111" s="141">
        <f t="shared" si="35"/>
        <v>1.1260850081521907E-4</v>
      </c>
      <c r="F111" s="141">
        <f t="shared" si="35"/>
        <v>2.4457203681441463E-6</v>
      </c>
      <c r="G111" s="141">
        <f t="shared" si="35"/>
        <v>3.3719889128344991E-4</v>
      </c>
      <c r="H111" s="141">
        <f t="shared" si="35"/>
        <v>1.080803944869915E-4</v>
      </c>
      <c r="I111" s="141">
        <f t="shared" si="35"/>
        <v>5.1807090777063899E-5</v>
      </c>
      <c r="J111" s="141">
        <f t="shared" si="35"/>
        <v>8.2447210677764139E-5</v>
      </c>
      <c r="K111" s="142">
        <f t="shared" si="35"/>
        <v>6.6371681415929203E-3</v>
      </c>
    </row>
    <row r="112" spans="2:12" customFormat="1" x14ac:dyDescent="0.25">
      <c r="B112" s="63" t="s">
        <v>70</v>
      </c>
      <c r="C112" s="16">
        <v>2</v>
      </c>
      <c r="D112" s="55">
        <f t="shared" ref="D112:K112" si="36">D78/D9</f>
        <v>1.416777627224799E-5</v>
      </c>
      <c r="E112" s="55">
        <f t="shared" si="36"/>
        <v>4.8629530432414827E-5</v>
      </c>
      <c r="F112" s="55">
        <f t="shared" si="36"/>
        <v>2.7612049992615243E-6</v>
      </c>
      <c r="G112" s="55">
        <f t="shared" si="36"/>
        <v>8.5421527030675199E-5</v>
      </c>
      <c r="H112" s="55">
        <f t="shared" si="36"/>
        <v>4.8080164656894666E-5</v>
      </c>
      <c r="I112" s="55">
        <f t="shared" si="36"/>
        <v>3.3141615381065651E-5</v>
      </c>
      <c r="J112" s="55">
        <f t="shared" si="36"/>
        <v>4.302987184756048E-5</v>
      </c>
      <c r="K112" s="143">
        <f t="shared" si="36"/>
        <v>0</v>
      </c>
    </row>
    <row r="113" spans="2:11" customFormat="1" x14ac:dyDescent="0.25">
      <c r="B113" s="63" t="s">
        <v>70</v>
      </c>
      <c r="C113" s="16">
        <v>3</v>
      </c>
      <c r="D113" s="55">
        <f t="shared" ref="D113:K113" si="37">D79/D10</f>
        <v>1.4836454890195273E-5</v>
      </c>
      <c r="E113" s="55">
        <f t="shared" si="37"/>
        <v>3.7282812281844922E-5</v>
      </c>
      <c r="F113" s="55">
        <f t="shared" si="37"/>
        <v>1.836540980516196E-6</v>
      </c>
      <c r="G113" s="55">
        <f t="shared" si="37"/>
        <v>5.5289689898271288E-5</v>
      </c>
      <c r="H113" s="55">
        <f t="shared" si="37"/>
        <v>3.7394414356236132E-5</v>
      </c>
      <c r="I113" s="55">
        <f t="shared" si="37"/>
        <v>2.4186743156495396E-5</v>
      </c>
      <c r="J113" s="55">
        <f t="shared" si="37"/>
        <v>2.8218392296604652E-5</v>
      </c>
      <c r="K113" s="143">
        <f t="shared" si="37"/>
        <v>1.238390092879257E-2</v>
      </c>
    </row>
    <row r="114" spans="2:11" customFormat="1" x14ac:dyDescent="0.25">
      <c r="B114" s="63" t="s">
        <v>70</v>
      </c>
      <c r="C114" s="16">
        <v>4</v>
      </c>
      <c r="D114" s="55">
        <f t="shared" ref="D114:K114" si="38">D80/D11</f>
        <v>2.0226809962378132E-5</v>
      </c>
      <c r="E114" s="55">
        <f t="shared" si="38"/>
        <v>5.9133865796200282E-5</v>
      </c>
      <c r="F114" s="55">
        <f t="shared" si="38"/>
        <v>7.466066440869845E-7</v>
      </c>
      <c r="G114" s="55">
        <f t="shared" si="38"/>
        <v>9.4490177411579566E-5</v>
      </c>
      <c r="H114" s="55">
        <f t="shared" si="38"/>
        <v>5.9385890046437005E-5</v>
      </c>
      <c r="I114" s="55">
        <f t="shared" si="38"/>
        <v>4.5253958183585205E-5</v>
      </c>
      <c r="J114" s="55">
        <f t="shared" si="38"/>
        <v>3.2771388975267796E-5</v>
      </c>
      <c r="K114" s="143">
        <f t="shared" si="38"/>
        <v>3.3112582781456954E-3</v>
      </c>
    </row>
    <row r="115" spans="2:11" customFormat="1" ht="15.75" thickBot="1" x14ac:dyDescent="0.3">
      <c r="B115" s="61" t="s">
        <v>70</v>
      </c>
      <c r="C115" s="66" t="s">
        <v>124</v>
      </c>
      <c r="D115" s="144">
        <f t="shared" ref="D115:K115" si="39">D81/D12</f>
        <v>7.1316138369884623E-6</v>
      </c>
      <c r="E115" s="144">
        <f t="shared" si="39"/>
        <v>6.4654492186279032E-5</v>
      </c>
      <c r="F115" s="144">
        <f t="shared" si="39"/>
        <v>1.9389750780448487E-6</v>
      </c>
      <c r="G115" s="144">
        <f t="shared" si="39"/>
        <v>1.4394864444892838E-4</v>
      </c>
      <c r="H115" s="144">
        <f t="shared" si="39"/>
        <v>6.347608715618708E-5</v>
      </c>
      <c r="I115" s="144">
        <f t="shared" si="39"/>
        <v>3.871412022918759E-5</v>
      </c>
      <c r="J115" s="144">
        <f t="shared" si="39"/>
        <v>4.6630869027067192E-5</v>
      </c>
      <c r="K115" s="145">
        <f t="shared" si="39"/>
        <v>5.6657223796033997E-3</v>
      </c>
    </row>
    <row r="116" spans="2:11" customFormat="1" x14ac:dyDescent="0.25">
      <c r="B116" s="130" t="s">
        <v>71</v>
      </c>
      <c r="C116" s="123">
        <v>1</v>
      </c>
      <c r="D116" s="139">
        <f t="shared" ref="D116:K116" si="40">D82/D13</f>
        <v>3.5112938257839321E-5</v>
      </c>
      <c r="E116" s="139">
        <f t="shared" si="40"/>
        <v>1.204662029135512E-4</v>
      </c>
      <c r="F116" s="139">
        <f t="shared" si="40"/>
        <v>2.0866628163873512E-6</v>
      </c>
      <c r="G116" s="139">
        <f t="shared" si="40"/>
        <v>3.2230088261639178E-4</v>
      </c>
      <c r="H116" s="139">
        <f t="shared" si="40"/>
        <v>1.1785406499090273E-4</v>
      </c>
      <c r="I116" s="139">
        <f t="shared" si="40"/>
        <v>7.1572233597274823E-5</v>
      </c>
      <c r="J116" s="139">
        <f t="shared" si="40"/>
        <v>7.9172614509331678E-5</v>
      </c>
      <c r="K116" s="140">
        <f t="shared" si="40"/>
        <v>0</v>
      </c>
    </row>
    <row r="117" spans="2:11" customFormat="1" x14ac:dyDescent="0.25">
      <c r="B117" s="116" t="s">
        <v>71</v>
      </c>
      <c r="C117" s="117">
        <v>2</v>
      </c>
      <c r="D117" s="133">
        <f t="shared" ref="D117:K117" si="41">D83/D14</f>
        <v>1.4106243274786649E-5</v>
      </c>
      <c r="E117" s="133">
        <f t="shared" si="41"/>
        <v>5.0998304273573909E-5</v>
      </c>
      <c r="F117" s="133">
        <f t="shared" si="41"/>
        <v>9.1735660483568484E-7</v>
      </c>
      <c r="G117" s="133">
        <f t="shared" si="41"/>
        <v>1.1656240244233709E-4</v>
      </c>
      <c r="H117" s="133">
        <f t="shared" si="41"/>
        <v>5.0226014185553377E-5</v>
      </c>
      <c r="I117" s="133">
        <f t="shared" si="41"/>
        <v>3.1783047104291981E-5</v>
      </c>
      <c r="J117" s="133">
        <f t="shared" si="41"/>
        <v>3.7846681516232679E-5</v>
      </c>
      <c r="K117" s="136">
        <f t="shared" si="41"/>
        <v>0</v>
      </c>
    </row>
    <row r="118" spans="2:11" customFormat="1" x14ac:dyDescent="0.25">
      <c r="B118" s="116" t="s">
        <v>71</v>
      </c>
      <c r="C118" s="117">
        <v>3</v>
      </c>
      <c r="D118" s="133">
        <f t="shared" ref="D118:K118" si="42">D84/D15</f>
        <v>1.5753525423013918E-5</v>
      </c>
      <c r="E118" s="133">
        <f t="shared" si="42"/>
        <v>4.1538556666201722E-5</v>
      </c>
      <c r="F118" s="133">
        <f t="shared" si="42"/>
        <v>1.60909145868968E-6</v>
      </c>
      <c r="G118" s="133">
        <f t="shared" si="42"/>
        <v>6.723760794618388E-5</v>
      </c>
      <c r="H118" s="133">
        <f t="shared" si="42"/>
        <v>4.169214024760855E-5</v>
      </c>
      <c r="I118" s="133">
        <f t="shared" si="42"/>
        <v>3.7980267790103513E-5</v>
      </c>
      <c r="J118" s="133">
        <f t="shared" si="42"/>
        <v>2.109299006925802E-5</v>
      </c>
      <c r="K118" s="136">
        <f t="shared" si="42"/>
        <v>0</v>
      </c>
    </row>
    <row r="119" spans="2:11" customFormat="1" x14ac:dyDescent="0.25">
      <c r="B119" s="116" t="s">
        <v>71</v>
      </c>
      <c r="C119" s="117">
        <v>4</v>
      </c>
      <c r="D119" s="133">
        <f t="shared" ref="D119:K119" si="43">D85/D16</f>
        <v>2.2449097903969665E-5</v>
      </c>
      <c r="E119" s="133">
        <f t="shared" si="43"/>
        <v>5.9230424131904579E-5</v>
      </c>
      <c r="F119" s="133">
        <f t="shared" si="43"/>
        <v>7.8710948546765382E-7</v>
      </c>
      <c r="G119" s="133">
        <f t="shared" si="43"/>
        <v>1.4817522748142132E-4</v>
      </c>
      <c r="H119" s="133">
        <f t="shared" si="43"/>
        <v>5.8073273953410715E-5</v>
      </c>
      <c r="I119" s="133">
        <f t="shared" si="43"/>
        <v>4.5059120504740514E-5</v>
      </c>
      <c r="J119" s="133">
        <f t="shared" si="43"/>
        <v>3.7303866982347335E-5</v>
      </c>
      <c r="K119" s="136">
        <f t="shared" si="43"/>
        <v>3.472222222222222E-3</v>
      </c>
    </row>
    <row r="120" spans="2:11" customFormat="1" ht="15.75" thickBot="1" x14ac:dyDescent="0.3">
      <c r="B120" s="118" t="s">
        <v>71</v>
      </c>
      <c r="C120" s="119" t="s">
        <v>124</v>
      </c>
      <c r="D120" s="137">
        <f t="shared" ref="D120:K120" si="44">D86/D17</f>
        <v>5.7934675177656681E-6</v>
      </c>
      <c r="E120" s="137">
        <f t="shared" si="44"/>
        <v>6.8446251714764946E-5</v>
      </c>
      <c r="F120" s="137">
        <f t="shared" si="44"/>
        <v>1.3451329540859759E-6</v>
      </c>
      <c r="G120" s="137">
        <f t="shared" si="44"/>
        <v>1.6532030612814342E-4</v>
      </c>
      <c r="H120" s="137">
        <f t="shared" si="44"/>
        <v>6.7328487514983545E-5</v>
      </c>
      <c r="I120" s="137">
        <f t="shared" si="44"/>
        <v>4.6793515500410795E-5</v>
      </c>
      <c r="J120" s="137">
        <f t="shared" si="44"/>
        <v>4.3989746607116627E-5</v>
      </c>
      <c r="K120" s="138">
        <f t="shared" si="44"/>
        <v>8.7260034904013963E-4</v>
      </c>
    </row>
    <row r="121" spans="2:11" customFormat="1" x14ac:dyDescent="0.25">
      <c r="B121" s="107" t="s">
        <v>72</v>
      </c>
      <c r="C121" s="108">
        <v>1</v>
      </c>
      <c r="D121" s="141">
        <f t="shared" ref="D121:J121" si="45">D87/D18</f>
        <v>6.8966706322522807E-7</v>
      </c>
      <c r="E121" s="141">
        <f t="shared" si="45"/>
        <v>1.0273347054415659E-7</v>
      </c>
      <c r="F121" s="141">
        <f t="shared" si="45"/>
        <v>0</v>
      </c>
      <c r="G121" s="141">
        <f t="shared" si="45"/>
        <v>0</v>
      </c>
      <c r="H121" s="141">
        <f t="shared" si="45"/>
        <v>1.10639999845104E-7</v>
      </c>
      <c r="I121" s="141">
        <f t="shared" si="45"/>
        <v>0</v>
      </c>
      <c r="J121" s="141">
        <f t="shared" si="45"/>
        <v>0</v>
      </c>
      <c r="K121" s="142">
        <v>0</v>
      </c>
    </row>
    <row r="122" spans="2:11" customFormat="1" x14ac:dyDescent="0.25">
      <c r="B122" s="63" t="s">
        <v>72</v>
      </c>
      <c r="C122" s="16">
        <v>2</v>
      </c>
      <c r="D122" s="55">
        <f t="shared" ref="D122:J122" si="46">D88/D19</f>
        <v>1.4083544997278354E-6</v>
      </c>
      <c r="E122" s="55">
        <f t="shared" si="46"/>
        <v>1.4430178781153918E-6</v>
      </c>
      <c r="F122" s="55">
        <f t="shared" si="46"/>
        <v>1.9551054468349066E-6</v>
      </c>
      <c r="G122" s="55">
        <f t="shared" si="46"/>
        <v>2.8834814001032286E-6</v>
      </c>
      <c r="H122" s="55">
        <f t="shared" si="46"/>
        <v>1.443489576089861E-6</v>
      </c>
      <c r="I122" s="55">
        <f t="shared" si="46"/>
        <v>0</v>
      </c>
      <c r="J122" s="55">
        <f t="shared" si="46"/>
        <v>1.548608497834271E-6</v>
      </c>
      <c r="K122" s="143">
        <v>0</v>
      </c>
    </row>
    <row r="123" spans="2:11" customFormat="1" x14ac:dyDescent="0.25">
      <c r="B123" s="63" t="s">
        <v>72</v>
      </c>
      <c r="C123" s="16">
        <v>3</v>
      </c>
      <c r="D123" s="55">
        <f t="shared" ref="D123:K123" si="47">D89/D20</f>
        <v>1.4393138503012843E-6</v>
      </c>
      <c r="E123" s="55">
        <f t="shared" si="47"/>
        <v>3.6949427793243458E-7</v>
      </c>
      <c r="F123" s="55">
        <f t="shared" si="47"/>
        <v>0</v>
      </c>
      <c r="G123" s="55">
        <f t="shared" si="47"/>
        <v>0</v>
      </c>
      <c r="H123" s="55">
        <f t="shared" si="47"/>
        <v>3.4059504679435348E-7</v>
      </c>
      <c r="I123" s="55">
        <f t="shared" si="47"/>
        <v>0</v>
      </c>
      <c r="J123" s="55">
        <f t="shared" si="47"/>
        <v>1.5829948362708441E-6</v>
      </c>
      <c r="K123" s="143">
        <f t="shared" si="47"/>
        <v>0</v>
      </c>
    </row>
    <row r="124" spans="2:11" customFormat="1" x14ac:dyDescent="0.25">
      <c r="B124" s="63" t="s">
        <v>72</v>
      </c>
      <c r="C124" s="16">
        <v>4</v>
      </c>
      <c r="D124" s="55">
        <f t="shared" ref="D124:J124" si="48">D90/D21</f>
        <v>2.1251380454255341E-6</v>
      </c>
      <c r="E124" s="55">
        <f t="shared" si="48"/>
        <v>1.9895094696059577E-6</v>
      </c>
      <c r="F124" s="55">
        <f t="shared" si="48"/>
        <v>2.4770720442249366E-6</v>
      </c>
      <c r="G124" s="55">
        <f t="shared" si="48"/>
        <v>0</v>
      </c>
      <c r="H124" s="55">
        <f t="shared" si="48"/>
        <v>1.916017871081887E-6</v>
      </c>
      <c r="I124" s="55">
        <f t="shared" si="48"/>
        <v>2.707041285086639E-6</v>
      </c>
      <c r="J124" s="55">
        <f t="shared" si="48"/>
        <v>4.702739816216928E-6</v>
      </c>
      <c r="K124" s="143">
        <v>0</v>
      </c>
    </row>
    <row r="125" spans="2:11" customFormat="1" ht="15.75" thickBot="1" x14ac:dyDescent="0.3">
      <c r="B125" s="61" t="s">
        <v>72</v>
      </c>
      <c r="C125" s="66" t="s">
        <v>124</v>
      </c>
      <c r="D125" s="144">
        <f t="shared" ref="D125:K125" si="49">D91/D22</f>
        <v>2.4164030270280719E-6</v>
      </c>
      <c r="E125" s="144">
        <f t="shared" si="49"/>
        <v>9.8166779313045918E-7</v>
      </c>
      <c r="F125" s="144">
        <f t="shared" si="49"/>
        <v>1.1140512656981521E-6</v>
      </c>
      <c r="G125" s="144">
        <f t="shared" si="49"/>
        <v>7.4478741905091742E-7</v>
      </c>
      <c r="H125" s="144">
        <f t="shared" si="49"/>
        <v>9.5870838804397262E-7</v>
      </c>
      <c r="I125" s="144">
        <f t="shared" si="49"/>
        <v>6.465511667662355E-7</v>
      </c>
      <c r="J125" s="144">
        <f t="shared" si="49"/>
        <v>1.9545764256973637E-6</v>
      </c>
      <c r="K125" s="145">
        <f t="shared" si="49"/>
        <v>0</v>
      </c>
    </row>
    <row r="126" spans="2:11" customFormat="1" x14ac:dyDescent="0.25">
      <c r="B126" s="130" t="s">
        <v>73</v>
      </c>
      <c r="C126" s="123">
        <v>1</v>
      </c>
      <c r="D126" s="139">
        <f t="shared" ref="D126:K126" si="50">D92/D23</f>
        <v>2.6825727594346173E-5</v>
      </c>
      <c r="E126" s="139">
        <f t="shared" si="50"/>
        <v>9.0849142284144153E-5</v>
      </c>
      <c r="F126" s="139">
        <f t="shared" si="50"/>
        <v>9.4959350324558463E-7</v>
      </c>
      <c r="G126" s="139">
        <f t="shared" si="50"/>
        <v>3.6441764794057393E-4</v>
      </c>
      <c r="H126" s="139">
        <f t="shared" si="50"/>
        <v>8.4662561957264302E-5</v>
      </c>
      <c r="I126" s="139">
        <f t="shared" si="50"/>
        <v>6.2868947886528392E-5</v>
      </c>
      <c r="J126" s="139">
        <f t="shared" si="50"/>
        <v>6.1271489647032979E-5</v>
      </c>
      <c r="K126" s="140">
        <f t="shared" si="50"/>
        <v>0.15899581589958159</v>
      </c>
    </row>
    <row r="127" spans="2:11" customFormat="1" x14ac:dyDescent="0.25">
      <c r="B127" s="116" t="s">
        <v>73</v>
      </c>
      <c r="C127" s="117">
        <v>2</v>
      </c>
      <c r="D127" s="133">
        <f t="shared" ref="D127:K127" si="51">D93/D24</f>
        <v>1.2000569540543599E-5</v>
      </c>
      <c r="E127" s="133">
        <f t="shared" si="51"/>
        <v>3.5096694786729239E-5</v>
      </c>
      <c r="F127" s="133">
        <f t="shared" si="51"/>
        <v>9.5221055203549769E-7</v>
      </c>
      <c r="G127" s="133">
        <f t="shared" si="51"/>
        <v>1.0465426657378532E-4</v>
      </c>
      <c r="H127" s="133">
        <f t="shared" si="51"/>
        <v>3.3653228679340043E-5</v>
      </c>
      <c r="I127" s="133">
        <f t="shared" si="51"/>
        <v>2.246004918750772E-5</v>
      </c>
      <c r="J127" s="133">
        <f t="shared" si="51"/>
        <v>2.8535068135401581E-5</v>
      </c>
      <c r="K127" s="136">
        <f t="shared" si="51"/>
        <v>1.2658227848101266E-2</v>
      </c>
    </row>
    <row r="128" spans="2:11" customFormat="1" x14ac:dyDescent="0.25">
      <c r="B128" s="116" t="s">
        <v>73</v>
      </c>
      <c r="C128" s="117">
        <v>3</v>
      </c>
      <c r="D128" s="133">
        <f t="shared" ref="D128:K128" si="52">D94/D25</f>
        <v>1.1693671267230425E-5</v>
      </c>
      <c r="E128" s="133">
        <f t="shared" si="52"/>
        <v>2.8089019823800653E-5</v>
      </c>
      <c r="F128" s="133">
        <f t="shared" si="52"/>
        <v>1.0842145588330961E-6</v>
      </c>
      <c r="G128" s="133">
        <f t="shared" si="52"/>
        <v>6.631635889163491E-5</v>
      </c>
      <c r="H128" s="133">
        <f t="shared" si="52"/>
        <v>2.7403145363990584E-5</v>
      </c>
      <c r="I128" s="133">
        <f t="shared" si="52"/>
        <v>1.9648418649533696E-5</v>
      </c>
      <c r="J128" s="133">
        <f t="shared" si="52"/>
        <v>2.3774249734729424E-5</v>
      </c>
      <c r="K128" s="136">
        <f t="shared" si="52"/>
        <v>1.9230769230769232E-2</v>
      </c>
    </row>
    <row r="129" spans="2:11" customFormat="1" x14ac:dyDescent="0.25">
      <c r="B129" s="116" t="s">
        <v>73</v>
      </c>
      <c r="C129" s="117">
        <v>4</v>
      </c>
      <c r="D129" s="133">
        <f t="shared" ref="D129:K129" si="53">D95/D26</f>
        <v>1.6431841687260168E-5</v>
      </c>
      <c r="E129" s="133">
        <f t="shared" si="53"/>
        <v>4.2371734918916106E-5</v>
      </c>
      <c r="F129" s="133">
        <f t="shared" si="53"/>
        <v>1.101445810042266E-6</v>
      </c>
      <c r="G129" s="133">
        <f t="shared" si="53"/>
        <v>1.0468240454969261E-4</v>
      </c>
      <c r="H129" s="133">
        <f t="shared" si="53"/>
        <v>4.137940503031682E-5</v>
      </c>
      <c r="I129" s="133">
        <f t="shared" si="53"/>
        <v>3.8194179207088839E-5</v>
      </c>
      <c r="J129" s="133">
        <f t="shared" si="53"/>
        <v>2.5869027687460952E-5</v>
      </c>
      <c r="K129" s="136">
        <f t="shared" si="53"/>
        <v>4.4776119402985072E-2</v>
      </c>
    </row>
    <row r="130" spans="2:11" customFormat="1" ht="15.75" thickBot="1" x14ac:dyDescent="0.3">
      <c r="B130" s="118" t="s">
        <v>73</v>
      </c>
      <c r="C130" s="119" t="s">
        <v>124</v>
      </c>
      <c r="D130" s="137">
        <f t="shared" ref="D130:K130" si="54">D96/D27</f>
        <v>5.585175187583694E-6</v>
      </c>
      <c r="E130" s="137">
        <f t="shared" si="54"/>
        <v>4.9217407630447564E-5</v>
      </c>
      <c r="F130" s="137">
        <f t="shared" si="54"/>
        <v>1.0225970159192197E-6</v>
      </c>
      <c r="G130" s="137">
        <f t="shared" si="54"/>
        <v>1.6104368436280144E-4</v>
      </c>
      <c r="H130" s="137">
        <f t="shared" si="54"/>
        <v>4.6884461581198963E-5</v>
      </c>
      <c r="I130" s="137">
        <f t="shared" si="54"/>
        <v>3.5871694817869753E-5</v>
      </c>
      <c r="J130" s="137">
        <f t="shared" si="54"/>
        <v>3.4860209481194091E-5</v>
      </c>
      <c r="K130" s="138">
        <f t="shared" si="54"/>
        <v>9.8398169336384442E-2</v>
      </c>
    </row>
    <row r="131" spans="2:11" customFormat="1" x14ac:dyDescent="0.25">
      <c r="B131" s="107" t="s">
        <v>15</v>
      </c>
      <c r="C131" s="108">
        <v>1</v>
      </c>
      <c r="D131" s="141">
        <f t="shared" ref="D131:K131" si="55">D97/D28</f>
        <v>3.0379369511044407E-5</v>
      </c>
      <c r="E131" s="141">
        <f t="shared" si="55"/>
        <v>9.7359320799393249E-5</v>
      </c>
      <c r="F131" s="141">
        <f t="shared" si="55"/>
        <v>1.0936197996555827E-6</v>
      </c>
      <c r="G131" s="141">
        <f t="shared" si="55"/>
        <v>3.3602967077371842E-4</v>
      </c>
      <c r="H131" s="141">
        <f t="shared" si="55"/>
        <v>9.2623545423671841E-5</v>
      </c>
      <c r="I131" s="141">
        <f t="shared" si="55"/>
        <v>6.5577794750177086E-5</v>
      </c>
      <c r="J131" s="141">
        <f t="shared" si="55"/>
        <v>6.9249684869320585E-5</v>
      </c>
      <c r="K131" s="142">
        <f t="shared" si="55"/>
        <v>4.2575285565939772E-2</v>
      </c>
    </row>
    <row r="132" spans="2:11" customFormat="1" x14ac:dyDescent="0.25">
      <c r="B132" s="63" t="s">
        <v>15</v>
      </c>
      <c r="C132" s="16">
        <v>2</v>
      </c>
      <c r="D132" s="55">
        <f t="shared" ref="D132:K132" si="56">D98/D29</f>
        <v>1.473662412462622E-5</v>
      </c>
      <c r="E132" s="55">
        <f t="shared" si="56"/>
        <v>4.0379658549484443E-5</v>
      </c>
      <c r="F132" s="55">
        <f t="shared" si="56"/>
        <v>1.176224742293286E-6</v>
      </c>
      <c r="G132" s="55">
        <f t="shared" si="56"/>
        <v>9.7598368882320871E-5</v>
      </c>
      <c r="H132" s="55">
        <f t="shared" si="56"/>
        <v>3.9425193325507427E-5</v>
      </c>
      <c r="I132" s="55">
        <f t="shared" si="56"/>
        <v>2.9782630706134082E-5</v>
      </c>
      <c r="J132" s="55">
        <f t="shared" si="56"/>
        <v>3.0955670893368946E-5</v>
      </c>
      <c r="K132" s="143">
        <f t="shared" si="56"/>
        <v>1.4684287812041115E-3</v>
      </c>
    </row>
    <row r="133" spans="2:11" customFormat="1" x14ac:dyDescent="0.25">
      <c r="B133" s="63" t="s">
        <v>15</v>
      </c>
      <c r="C133" s="16">
        <v>3</v>
      </c>
      <c r="D133" s="55">
        <f t="shared" ref="D133:K133" si="57">D99/D30</f>
        <v>1.4401221074504726E-5</v>
      </c>
      <c r="E133" s="55">
        <f t="shared" si="57"/>
        <v>3.2231430900385946E-5</v>
      </c>
      <c r="F133" s="55">
        <f t="shared" si="57"/>
        <v>1.2526877034137695E-6</v>
      </c>
      <c r="G133" s="55">
        <f t="shared" si="57"/>
        <v>6.7274395105123444E-5</v>
      </c>
      <c r="H133" s="55">
        <f t="shared" si="57"/>
        <v>3.1740153604726023E-5</v>
      </c>
      <c r="I133" s="55">
        <f t="shared" si="57"/>
        <v>2.5224651147795816E-5</v>
      </c>
      <c r="J133" s="55">
        <f t="shared" si="57"/>
        <v>2.5040163169716065E-5</v>
      </c>
      <c r="K133" s="143">
        <f t="shared" si="57"/>
        <v>7.1225071225071226E-3</v>
      </c>
    </row>
    <row r="134" spans="2:11" customFormat="1" x14ac:dyDescent="0.25">
      <c r="B134" s="63" t="s">
        <v>15</v>
      </c>
      <c r="C134" s="16">
        <v>4</v>
      </c>
      <c r="D134" s="55">
        <f t="shared" ref="D134:K134" si="58">D100/D31</f>
        <v>1.9969641803232607E-5</v>
      </c>
      <c r="E134" s="55">
        <f t="shared" si="58"/>
        <v>4.8771732034603437E-5</v>
      </c>
      <c r="F134" s="55">
        <f t="shared" si="58"/>
        <v>1.1056731170737396E-6</v>
      </c>
      <c r="G134" s="55">
        <f t="shared" si="58"/>
        <v>1.0480790444159944E-4</v>
      </c>
      <c r="H134" s="55">
        <f t="shared" si="58"/>
        <v>4.8115251906129307E-5</v>
      </c>
      <c r="I134" s="55">
        <f t="shared" si="58"/>
        <v>4.3846464744281633E-5</v>
      </c>
      <c r="J134" s="55">
        <f t="shared" si="58"/>
        <v>2.9807127295945457E-5</v>
      </c>
      <c r="K134" s="143">
        <f t="shared" si="58"/>
        <v>7.5528700906344415E-3</v>
      </c>
    </row>
    <row r="135" spans="2:11" customFormat="1" ht="15.75" thickBot="1" x14ac:dyDescent="0.3">
      <c r="B135" s="61" t="s">
        <v>15</v>
      </c>
      <c r="C135" s="66" t="s">
        <v>124</v>
      </c>
      <c r="D135" s="144">
        <f t="shared" ref="D135:K135" si="59">D101/D32</f>
        <v>7.0346626560104903E-6</v>
      </c>
      <c r="E135" s="144">
        <f t="shared" si="59"/>
        <v>5.4779322394844496E-5</v>
      </c>
      <c r="F135" s="144">
        <f t="shared" si="59"/>
        <v>1.1570741460471297E-6</v>
      </c>
      <c r="G135" s="144">
        <f t="shared" si="59"/>
        <v>1.5227850992952812E-4</v>
      </c>
      <c r="H135" s="144">
        <f t="shared" si="59"/>
        <v>5.3067346819937358E-5</v>
      </c>
      <c r="I135" s="144">
        <f t="shared" si="59"/>
        <v>4.1194258864426936E-5</v>
      </c>
      <c r="J135" s="144">
        <f t="shared" si="59"/>
        <v>3.8743518205701397E-5</v>
      </c>
      <c r="K135" s="145">
        <f t="shared" si="59"/>
        <v>1.7287234042553192E-2</v>
      </c>
    </row>
    <row r="136" spans="2:11" customFormat="1" x14ac:dyDescent="0.25">
      <c r="B136" s="167" t="s">
        <v>89</v>
      </c>
    </row>
  </sheetData>
  <mergeCells count="2">
    <mergeCell ref="B1:G1"/>
    <mergeCell ref="B36:G36"/>
  </mergeCells>
  <pageMargins left="0.7" right="0.7" top="0.78740157499999996" bottom="0.78740157499999996" header="0.3" footer="0.3"/>
  <pageSetup paperSize="9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K29"/>
  <sheetViews>
    <sheetView showGridLines="0" workbookViewId="0">
      <selection activeCell="E8" sqref="E8"/>
    </sheetView>
  </sheetViews>
  <sheetFormatPr baseColWidth="10" defaultRowHeight="15" x14ac:dyDescent="0.25"/>
  <cols>
    <col min="1" max="1" width="7.5703125" style="60" customWidth="1"/>
    <col min="2" max="2" width="11.42578125" style="60"/>
    <col min="3" max="3" width="7.85546875" style="60" customWidth="1"/>
    <col min="4" max="4" width="7.42578125" style="60" customWidth="1"/>
    <col min="5" max="5" width="58.85546875" style="60" customWidth="1"/>
    <col min="6" max="8" width="11.42578125" style="60"/>
    <col min="9" max="9" width="14" style="60" customWidth="1"/>
    <col min="10" max="10" width="13" style="60" customWidth="1"/>
    <col min="11" max="11" width="13.42578125" style="60" customWidth="1"/>
    <col min="12" max="16384" width="11.42578125" style="60"/>
  </cols>
  <sheetData>
    <row r="1" spans="2:11" s="157" customFormat="1" x14ac:dyDescent="0.25"/>
    <row r="2" spans="2:11" x14ac:dyDescent="0.25">
      <c r="B2" s="50" t="s">
        <v>966</v>
      </c>
    </row>
    <row r="4" spans="2:11" x14ac:dyDescent="0.25">
      <c r="B4" s="182" t="s">
        <v>117</v>
      </c>
      <c r="C4" s="180" t="s">
        <v>118</v>
      </c>
      <c r="D4" s="181"/>
      <c r="E4" s="183" t="s">
        <v>121</v>
      </c>
      <c r="F4" s="179" t="s">
        <v>122</v>
      </c>
      <c r="G4" s="179" t="s">
        <v>123</v>
      </c>
      <c r="H4" s="179" t="s">
        <v>124</v>
      </c>
      <c r="I4" s="179" t="s">
        <v>125</v>
      </c>
      <c r="J4" s="179" t="s">
        <v>126</v>
      </c>
      <c r="K4" s="179" t="s">
        <v>190</v>
      </c>
    </row>
    <row r="5" spans="2:11" x14ac:dyDescent="0.25">
      <c r="B5" s="182"/>
      <c r="C5" s="52" t="s">
        <v>119</v>
      </c>
      <c r="D5" s="53" t="s">
        <v>120</v>
      </c>
      <c r="E5" s="183"/>
      <c r="F5" s="179"/>
      <c r="G5" s="179"/>
      <c r="H5" s="179"/>
      <c r="I5" s="179"/>
      <c r="J5" s="179"/>
      <c r="K5" s="179"/>
    </row>
    <row r="6" spans="2:11" x14ac:dyDescent="0.25">
      <c r="B6" s="16">
        <v>1</v>
      </c>
      <c r="C6" s="15" t="s">
        <v>127</v>
      </c>
      <c r="D6" s="15" t="s">
        <v>128</v>
      </c>
      <c r="E6" s="16" t="s">
        <v>129</v>
      </c>
      <c r="F6" s="51">
        <v>10498276</v>
      </c>
      <c r="G6" s="51">
        <v>12969444</v>
      </c>
      <c r="H6" s="51">
        <v>23467720</v>
      </c>
      <c r="I6" s="51">
        <v>22019663</v>
      </c>
      <c r="J6" s="51">
        <v>27016546</v>
      </c>
      <c r="K6" s="51">
        <v>49036209</v>
      </c>
    </row>
    <row r="7" spans="2:11" x14ac:dyDescent="0.25">
      <c r="B7" s="16">
        <v>2</v>
      </c>
      <c r="C7" s="16" t="s">
        <v>130</v>
      </c>
      <c r="D7" s="16" t="s">
        <v>131</v>
      </c>
      <c r="E7" s="16" t="s">
        <v>132</v>
      </c>
      <c r="F7" s="51">
        <v>6631850</v>
      </c>
      <c r="G7" s="51">
        <v>10315532</v>
      </c>
      <c r="H7" s="51">
        <v>16947382</v>
      </c>
      <c r="I7" s="51">
        <v>28443579</v>
      </c>
      <c r="J7" s="51">
        <v>39777386</v>
      </c>
      <c r="K7" s="51">
        <v>68220965</v>
      </c>
    </row>
    <row r="8" spans="2:11" ht="30" x14ac:dyDescent="0.25">
      <c r="B8" s="16">
        <v>3</v>
      </c>
      <c r="C8" s="16" t="s">
        <v>133</v>
      </c>
      <c r="D8" s="16" t="s">
        <v>134</v>
      </c>
      <c r="E8" s="19" t="s">
        <v>875</v>
      </c>
      <c r="F8" s="51">
        <v>2575394</v>
      </c>
      <c r="G8" s="51">
        <v>4554735</v>
      </c>
      <c r="H8" s="51">
        <v>7130129</v>
      </c>
      <c r="I8" s="51">
        <v>7387178</v>
      </c>
      <c r="J8" s="51">
        <v>12585597</v>
      </c>
      <c r="K8" s="51">
        <v>19972775</v>
      </c>
    </row>
    <row r="9" spans="2:11" x14ac:dyDescent="0.25">
      <c r="B9" s="16">
        <v>4</v>
      </c>
      <c r="C9" s="16" t="s">
        <v>135</v>
      </c>
      <c r="D9" s="16" t="s">
        <v>136</v>
      </c>
      <c r="E9" s="16" t="s">
        <v>137</v>
      </c>
      <c r="F9" s="51">
        <v>12712328</v>
      </c>
      <c r="G9" s="51">
        <v>19347583</v>
      </c>
      <c r="H9" s="51">
        <v>32059911</v>
      </c>
      <c r="I9" s="51">
        <v>96598593</v>
      </c>
      <c r="J9" s="51">
        <v>145697692</v>
      </c>
      <c r="K9" s="51">
        <v>242296285</v>
      </c>
    </row>
    <row r="10" spans="2:11" x14ac:dyDescent="0.25">
      <c r="B10" s="16">
        <v>5</v>
      </c>
      <c r="C10" s="16" t="s">
        <v>138</v>
      </c>
      <c r="D10" s="16" t="s">
        <v>139</v>
      </c>
      <c r="E10" s="16" t="s">
        <v>140</v>
      </c>
      <c r="F10" s="51">
        <v>11713123</v>
      </c>
      <c r="G10" s="51">
        <v>16416958</v>
      </c>
      <c r="H10" s="51">
        <v>28130081</v>
      </c>
      <c r="I10" s="51">
        <v>64579613</v>
      </c>
      <c r="J10" s="51">
        <v>96061543</v>
      </c>
      <c r="K10" s="51">
        <v>160641156</v>
      </c>
    </row>
    <row r="11" spans="2:11" x14ac:dyDescent="0.25">
      <c r="B11" s="16">
        <v>6</v>
      </c>
      <c r="C11" s="16" t="s">
        <v>141</v>
      </c>
      <c r="D11" s="16" t="s">
        <v>142</v>
      </c>
      <c r="E11" s="16" t="s">
        <v>143</v>
      </c>
      <c r="F11" s="51">
        <v>6984824</v>
      </c>
      <c r="G11" s="51">
        <v>10115632</v>
      </c>
      <c r="H11" s="51">
        <v>17100456</v>
      </c>
      <c r="I11" s="51">
        <v>31437249</v>
      </c>
      <c r="J11" s="51">
        <v>45084200</v>
      </c>
      <c r="K11" s="51">
        <v>76521449</v>
      </c>
    </row>
    <row r="12" spans="2:11" x14ac:dyDescent="0.25">
      <c r="B12" s="16">
        <v>7</v>
      </c>
      <c r="C12" s="16" t="s">
        <v>144</v>
      </c>
      <c r="D12" s="16" t="s">
        <v>145</v>
      </c>
      <c r="E12" s="16" t="s">
        <v>146</v>
      </c>
      <c r="F12" s="51">
        <v>9203813</v>
      </c>
      <c r="G12" s="51">
        <v>12648156</v>
      </c>
      <c r="H12" s="51">
        <v>21851969</v>
      </c>
      <c r="I12" s="51">
        <v>62447879</v>
      </c>
      <c r="J12" s="51">
        <v>92509827</v>
      </c>
      <c r="K12" s="51">
        <v>154957706</v>
      </c>
    </row>
    <row r="13" spans="2:11" x14ac:dyDescent="0.25">
      <c r="B13" s="16">
        <v>8</v>
      </c>
      <c r="C13" s="16" t="s">
        <v>147</v>
      </c>
      <c r="D13" s="16" t="s">
        <v>148</v>
      </c>
      <c r="E13" s="16" t="s">
        <v>149</v>
      </c>
      <c r="F13" s="51">
        <v>6518771</v>
      </c>
      <c r="G13" s="51">
        <v>7844801</v>
      </c>
      <c r="H13" s="51">
        <v>14363572</v>
      </c>
      <c r="I13" s="51">
        <v>20737430</v>
      </c>
      <c r="J13" s="51">
        <v>24538478</v>
      </c>
      <c r="K13" s="51">
        <v>45275908</v>
      </c>
    </row>
    <row r="14" spans="2:11" x14ac:dyDescent="0.25">
      <c r="B14" s="16">
        <v>9</v>
      </c>
      <c r="C14" s="16" t="s">
        <v>150</v>
      </c>
      <c r="D14" s="16" t="s">
        <v>151</v>
      </c>
      <c r="E14" s="16" t="s">
        <v>152</v>
      </c>
      <c r="F14" s="51">
        <v>13002334</v>
      </c>
      <c r="G14" s="51">
        <v>17054573</v>
      </c>
      <c r="H14" s="51">
        <v>30056907</v>
      </c>
      <c r="I14" s="51">
        <v>128364749</v>
      </c>
      <c r="J14" s="51">
        <v>147960744</v>
      </c>
      <c r="K14" s="51">
        <v>276325493</v>
      </c>
    </row>
    <row r="15" spans="2:11" x14ac:dyDescent="0.25">
      <c r="B15" s="16">
        <v>10</v>
      </c>
      <c r="C15" s="16" t="s">
        <v>153</v>
      </c>
      <c r="D15" s="16" t="s">
        <v>154</v>
      </c>
      <c r="E15" s="16" t="s">
        <v>155</v>
      </c>
      <c r="F15" s="51">
        <v>17185495</v>
      </c>
      <c r="G15" s="51">
        <v>19808875</v>
      </c>
      <c r="H15" s="51">
        <v>36994370</v>
      </c>
      <c r="I15" s="51">
        <v>65444437</v>
      </c>
      <c r="J15" s="51">
        <v>76475695</v>
      </c>
      <c r="K15" s="51">
        <v>141920132</v>
      </c>
    </row>
    <row r="16" spans="2:11" x14ac:dyDescent="0.25">
      <c r="B16" s="16">
        <v>11</v>
      </c>
      <c r="C16" s="16" t="s">
        <v>156</v>
      </c>
      <c r="D16" s="16" t="s">
        <v>157</v>
      </c>
      <c r="E16" s="16" t="s">
        <v>158</v>
      </c>
      <c r="F16" s="51">
        <v>11829690</v>
      </c>
      <c r="G16" s="51">
        <v>14270482</v>
      </c>
      <c r="H16" s="51">
        <v>26100172</v>
      </c>
      <c r="I16" s="51">
        <v>55253409</v>
      </c>
      <c r="J16" s="51">
        <v>68788512</v>
      </c>
      <c r="K16" s="51">
        <v>124041921</v>
      </c>
    </row>
    <row r="17" spans="2:11" x14ac:dyDescent="0.25">
      <c r="B17" s="16">
        <v>12</v>
      </c>
      <c r="C17" s="16" t="s">
        <v>159</v>
      </c>
      <c r="D17" s="16" t="s">
        <v>160</v>
      </c>
      <c r="E17" s="16" t="s">
        <v>161</v>
      </c>
      <c r="F17" s="51">
        <v>8753046</v>
      </c>
      <c r="G17" s="51">
        <v>12548647</v>
      </c>
      <c r="H17" s="51">
        <v>21301693</v>
      </c>
      <c r="I17" s="51">
        <v>25616467</v>
      </c>
      <c r="J17" s="51">
        <v>37708653</v>
      </c>
      <c r="K17" s="51">
        <v>63325120</v>
      </c>
    </row>
    <row r="18" spans="2:11" x14ac:dyDescent="0.25">
      <c r="B18" s="16">
        <v>13</v>
      </c>
      <c r="C18" s="16" t="s">
        <v>162</v>
      </c>
      <c r="D18" s="16" t="s">
        <v>163</v>
      </c>
      <c r="E18" s="16" t="s">
        <v>164</v>
      </c>
      <c r="F18" s="51">
        <v>16593391</v>
      </c>
      <c r="G18" s="51">
        <v>21442980</v>
      </c>
      <c r="H18" s="51">
        <v>38036371</v>
      </c>
      <c r="I18" s="51">
        <v>130501257</v>
      </c>
      <c r="J18" s="51">
        <v>219510914</v>
      </c>
      <c r="K18" s="51">
        <v>350012171</v>
      </c>
    </row>
    <row r="19" spans="2:11" x14ac:dyDescent="0.25">
      <c r="B19" s="16">
        <v>14</v>
      </c>
      <c r="C19" s="16" t="s">
        <v>165</v>
      </c>
      <c r="D19" s="16" t="s">
        <v>166</v>
      </c>
      <c r="E19" s="16" t="s">
        <v>167</v>
      </c>
      <c r="F19" s="51">
        <v>8243003</v>
      </c>
      <c r="G19" s="51">
        <v>21498492</v>
      </c>
      <c r="H19" s="51">
        <v>29741495</v>
      </c>
      <c r="I19" s="51">
        <v>37807902</v>
      </c>
      <c r="J19" s="51">
        <v>93152589</v>
      </c>
      <c r="K19" s="51">
        <v>130960491</v>
      </c>
    </row>
    <row r="20" spans="2:11" x14ac:dyDescent="0.25">
      <c r="B20" s="16">
        <v>15</v>
      </c>
      <c r="C20" s="16" t="s">
        <v>168</v>
      </c>
      <c r="D20" s="16" t="s">
        <v>169</v>
      </c>
      <c r="E20" s="16" t="s">
        <v>170</v>
      </c>
      <c r="F20" s="51">
        <v>7963</v>
      </c>
      <c r="G20" s="51">
        <v>1862799</v>
      </c>
      <c r="H20" s="51">
        <v>1870762</v>
      </c>
      <c r="I20" s="51">
        <v>10878</v>
      </c>
      <c r="J20" s="51">
        <v>12409985</v>
      </c>
      <c r="K20" s="51">
        <v>12420863</v>
      </c>
    </row>
    <row r="21" spans="2:11" ht="30" x14ac:dyDescent="0.25">
      <c r="B21" s="16">
        <v>16</v>
      </c>
      <c r="C21" s="16" t="s">
        <v>171</v>
      </c>
      <c r="D21" s="16" t="s">
        <v>172</v>
      </c>
      <c r="E21" s="19" t="s">
        <v>876</v>
      </c>
      <c r="F21" s="51">
        <v>263761</v>
      </c>
      <c r="G21" s="51">
        <v>273779</v>
      </c>
      <c r="H21" s="51">
        <v>537540</v>
      </c>
      <c r="I21" s="51">
        <v>720027</v>
      </c>
      <c r="J21" s="51">
        <v>666526</v>
      </c>
      <c r="K21" s="51">
        <v>1386553</v>
      </c>
    </row>
    <row r="22" spans="2:11" ht="30" x14ac:dyDescent="0.25">
      <c r="B22" s="16">
        <v>17</v>
      </c>
      <c r="C22" s="16" t="s">
        <v>173</v>
      </c>
      <c r="D22" s="16" t="s">
        <v>174</v>
      </c>
      <c r="E22" s="19" t="s">
        <v>877</v>
      </c>
      <c r="F22" s="51">
        <v>4399377</v>
      </c>
      <c r="G22" s="51">
        <v>5924315</v>
      </c>
      <c r="H22" s="51">
        <v>10323692</v>
      </c>
      <c r="I22" s="51">
        <v>12110984</v>
      </c>
      <c r="J22" s="51">
        <v>16285126</v>
      </c>
      <c r="K22" s="51">
        <v>28396110</v>
      </c>
    </row>
    <row r="23" spans="2:11" ht="30" x14ac:dyDescent="0.25">
      <c r="B23" s="16">
        <v>18</v>
      </c>
      <c r="C23" s="16" t="s">
        <v>175</v>
      </c>
      <c r="D23" s="16" t="s">
        <v>176</v>
      </c>
      <c r="E23" s="19" t="s">
        <v>878</v>
      </c>
      <c r="F23" s="51">
        <v>14899986</v>
      </c>
      <c r="G23" s="51">
        <v>21122997</v>
      </c>
      <c r="H23" s="51">
        <v>36022983</v>
      </c>
      <c r="I23" s="51">
        <v>54028703</v>
      </c>
      <c r="J23" s="51">
        <v>85373439</v>
      </c>
      <c r="K23" s="51">
        <v>139402142</v>
      </c>
    </row>
    <row r="24" spans="2:11" ht="30" x14ac:dyDescent="0.25">
      <c r="B24" s="16">
        <v>19</v>
      </c>
      <c r="C24" s="16" t="s">
        <v>177</v>
      </c>
      <c r="D24" s="16" t="s">
        <v>178</v>
      </c>
      <c r="E24" s="19" t="s">
        <v>879</v>
      </c>
      <c r="F24" s="51">
        <v>10447516</v>
      </c>
      <c r="G24" s="51">
        <v>12434312</v>
      </c>
      <c r="H24" s="51">
        <v>22881828</v>
      </c>
      <c r="I24" s="51">
        <v>28630169</v>
      </c>
      <c r="J24" s="51">
        <v>37111057</v>
      </c>
      <c r="K24" s="51">
        <v>65741226</v>
      </c>
    </row>
    <row r="25" spans="2:11" x14ac:dyDescent="0.25">
      <c r="B25" s="16">
        <v>20</v>
      </c>
      <c r="C25" s="16" t="s">
        <v>179</v>
      </c>
      <c r="D25" s="16" t="s">
        <v>180</v>
      </c>
      <c r="E25" s="16" t="s">
        <v>181</v>
      </c>
      <c r="F25" s="51">
        <v>102344</v>
      </c>
      <c r="G25" s="51">
        <v>142432</v>
      </c>
      <c r="H25" s="51">
        <v>244776</v>
      </c>
      <c r="I25" s="51">
        <v>147844</v>
      </c>
      <c r="J25" s="51">
        <v>224008</v>
      </c>
      <c r="K25" s="51">
        <v>371852</v>
      </c>
    </row>
    <row r="26" spans="2:11" ht="30" x14ac:dyDescent="0.25">
      <c r="B26" s="16">
        <v>21</v>
      </c>
      <c r="C26" s="16" t="s">
        <v>182</v>
      </c>
      <c r="D26" s="16" t="s">
        <v>183</v>
      </c>
      <c r="E26" s="19" t="s">
        <v>880</v>
      </c>
      <c r="F26" s="51">
        <v>16338058</v>
      </c>
      <c r="G26" s="51">
        <v>29017956</v>
      </c>
      <c r="H26" s="51">
        <v>45356014</v>
      </c>
      <c r="I26" s="51">
        <v>59193761</v>
      </c>
      <c r="J26" s="51">
        <v>125328832</v>
      </c>
      <c r="K26" s="51">
        <v>184522593</v>
      </c>
    </row>
    <row r="27" spans="2:11" x14ac:dyDescent="0.25">
      <c r="B27" s="16">
        <v>22</v>
      </c>
      <c r="C27" s="16" t="s">
        <v>184</v>
      </c>
      <c r="D27" s="16" t="s">
        <v>185</v>
      </c>
      <c r="E27" s="16" t="s">
        <v>186</v>
      </c>
      <c r="F27" s="51">
        <v>279871</v>
      </c>
      <c r="G27" s="51">
        <v>425540</v>
      </c>
      <c r="H27" s="51">
        <v>705411</v>
      </c>
      <c r="I27" s="51">
        <v>933154</v>
      </c>
      <c r="J27" s="51">
        <v>1444191</v>
      </c>
      <c r="K27" s="51">
        <v>2377345</v>
      </c>
    </row>
    <row r="29" spans="2:11" x14ac:dyDescent="0.25">
      <c r="B29" s="167" t="s">
        <v>89</v>
      </c>
    </row>
  </sheetData>
  <mergeCells count="9">
    <mergeCell ref="I4:I5"/>
    <mergeCell ref="J4:J5"/>
    <mergeCell ref="K4:K5"/>
    <mergeCell ref="B4:B5"/>
    <mergeCell ref="C4:D4"/>
    <mergeCell ref="E4:E5"/>
    <mergeCell ref="F4:F5"/>
    <mergeCell ref="G4:G5"/>
    <mergeCell ref="H4:H5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J248"/>
  <sheetViews>
    <sheetView showGridLines="0" topLeftCell="A237" workbookViewId="0">
      <selection activeCell="D257" sqref="D257"/>
    </sheetView>
  </sheetViews>
  <sheetFormatPr baseColWidth="10" defaultRowHeight="15" x14ac:dyDescent="0.25"/>
  <cols>
    <col min="1" max="1" width="7.5703125" style="60" customWidth="1"/>
    <col min="2" max="2" width="7.85546875" style="60" customWidth="1"/>
    <col min="3" max="3" width="7.42578125" style="60" customWidth="1"/>
    <col min="4" max="4" width="58.85546875" style="58" customWidth="1"/>
    <col min="5" max="7" width="11.42578125" style="60"/>
    <col min="8" max="8" width="14" style="60" customWidth="1"/>
    <col min="9" max="9" width="13" style="60" customWidth="1"/>
    <col min="10" max="10" width="13.42578125" style="60" customWidth="1"/>
    <col min="11" max="16384" width="11.42578125" style="60"/>
  </cols>
  <sheetData>
    <row r="1" spans="2:10" s="157" customFormat="1" x14ac:dyDescent="0.25">
      <c r="D1" s="153"/>
    </row>
    <row r="2" spans="2:10" x14ac:dyDescent="0.25">
      <c r="B2" s="50" t="s">
        <v>898</v>
      </c>
    </row>
    <row r="4" spans="2:10" x14ac:dyDescent="0.25">
      <c r="B4" s="180" t="s">
        <v>194</v>
      </c>
      <c r="C4" s="181"/>
      <c r="D4" s="183" t="s">
        <v>121</v>
      </c>
      <c r="E4" s="179" t="s">
        <v>122</v>
      </c>
      <c r="F4" s="179" t="s">
        <v>123</v>
      </c>
      <c r="G4" s="179" t="s">
        <v>124</v>
      </c>
      <c r="H4" s="179" t="s">
        <v>125</v>
      </c>
      <c r="I4" s="179" t="s">
        <v>126</v>
      </c>
      <c r="J4" s="179" t="s">
        <v>190</v>
      </c>
    </row>
    <row r="5" spans="2:10" x14ac:dyDescent="0.25">
      <c r="B5" s="52" t="s">
        <v>119</v>
      </c>
      <c r="C5" s="53" t="s">
        <v>120</v>
      </c>
      <c r="D5" s="183"/>
      <c r="E5" s="179"/>
      <c r="F5" s="179"/>
      <c r="G5" s="179"/>
      <c r="H5" s="179"/>
      <c r="I5" s="179"/>
      <c r="J5" s="179"/>
    </row>
    <row r="6" spans="2:10" x14ac:dyDescent="0.25">
      <c r="B6" s="15" t="s">
        <v>127</v>
      </c>
      <c r="C6" s="15" t="s">
        <v>195</v>
      </c>
      <c r="D6" s="19" t="s">
        <v>196</v>
      </c>
      <c r="E6" s="51">
        <v>3631038</v>
      </c>
      <c r="F6" s="51">
        <v>3701848</v>
      </c>
      <c r="G6" s="51">
        <v>7332886</v>
      </c>
      <c r="H6" s="51">
        <v>4884335</v>
      </c>
      <c r="I6" s="51">
        <v>4896357</v>
      </c>
      <c r="J6" s="51">
        <v>9780692</v>
      </c>
    </row>
    <row r="7" spans="2:10" x14ac:dyDescent="0.25">
      <c r="B7" s="16" t="s">
        <v>197</v>
      </c>
      <c r="C7" s="16" t="s">
        <v>198</v>
      </c>
      <c r="D7" s="19" t="s">
        <v>199</v>
      </c>
      <c r="E7" s="51">
        <v>89976</v>
      </c>
      <c r="F7" s="51">
        <v>100904</v>
      </c>
      <c r="G7" s="51">
        <v>190880</v>
      </c>
      <c r="H7" s="51">
        <v>271743</v>
      </c>
      <c r="I7" s="51">
        <v>298947</v>
      </c>
      <c r="J7" s="51">
        <v>570690</v>
      </c>
    </row>
    <row r="8" spans="2:10" x14ac:dyDescent="0.25">
      <c r="B8" s="16" t="s">
        <v>200</v>
      </c>
      <c r="C8" s="16" t="s">
        <v>201</v>
      </c>
      <c r="D8" s="19" t="s">
        <v>202</v>
      </c>
      <c r="E8" s="51">
        <v>65742</v>
      </c>
      <c r="F8" s="51">
        <v>83452</v>
      </c>
      <c r="G8" s="51">
        <v>149194</v>
      </c>
      <c r="H8" s="51">
        <v>94558</v>
      </c>
      <c r="I8" s="51">
        <v>121981</v>
      </c>
      <c r="J8" s="51">
        <v>216539</v>
      </c>
    </row>
    <row r="9" spans="2:10" x14ac:dyDescent="0.25">
      <c r="B9" s="16" t="s">
        <v>203</v>
      </c>
      <c r="C9" s="16" t="s">
        <v>204</v>
      </c>
      <c r="D9" s="19" t="s">
        <v>205</v>
      </c>
      <c r="E9" s="51">
        <v>941720</v>
      </c>
      <c r="F9" s="51">
        <v>1239515</v>
      </c>
      <c r="G9" s="51">
        <v>2181235</v>
      </c>
      <c r="H9" s="51">
        <v>1438115</v>
      </c>
      <c r="I9" s="51">
        <v>1864563</v>
      </c>
      <c r="J9" s="51">
        <v>3302678</v>
      </c>
    </row>
    <row r="10" spans="2:10" ht="30" x14ac:dyDescent="0.25">
      <c r="B10" s="16" t="s">
        <v>206</v>
      </c>
      <c r="C10" s="16" t="s">
        <v>207</v>
      </c>
      <c r="D10" s="19" t="s">
        <v>208</v>
      </c>
      <c r="E10" s="51">
        <v>229296</v>
      </c>
      <c r="F10" s="51">
        <v>416950</v>
      </c>
      <c r="G10" s="51">
        <v>646246</v>
      </c>
      <c r="H10" s="51">
        <v>442939</v>
      </c>
      <c r="I10" s="51">
        <v>616444</v>
      </c>
      <c r="J10" s="51">
        <v>1059383</v>
      </c>
    </row>
    <row r="11" spans="2:10" x14ac:dyDescent="0.25">
      <c r="B11" s="16" t="s">
        <v>209</v>
      </c>
      <c r="C11" s="16" t="s">
        <v>210</v>
      </c>
      <c r="D11" s="19" t="s">
        <v>211</v>
      </c>
      <c r="E11" s="51">
        <v>294145</v>
      </c>
      <c r="F11" s="51">
        <v>406349</v>
      </c>
      <c r="G11" s="51">
        <v>700494</v>
      </c>
      <c r="H11" s="51">
        <v>601833</v>
      </c>
      <c r="I11" s="51">
        <v>836334</v>
      </c>
      <c r="J11" s="51">
        <v>1438167</v>
      </c>
    </row>
    <row r="12" spans="2:10" x14ac:dyDescent="0.25">
      <c r="B12" s="16" t="s">
        <v>212</v>
      </c>
      <c r="C12" s="16" t="s">
        <v>213</v>
      </c>
      <c r="D12" s="19" t="s">
        <v>214</v>
      </c>
      <c r="E12" s="51">
        <v>36535</v>
      </c>
      <c r="F12" s="51">
        <v>167919</v>
      </c>
      <c r="G12" s="51">
        <v>204454</v>
      </c>
      <c r="H12" s="51">
        <v>52549</v>
      </c>
      <c r="I12" s="51">
        <v>207090</v>
      </c>
      <c r="J12" s="51">
        <v>259639</v>
      </c>
    </row>
    <row r="13" spans="2:10" x14ac:dyDescent="0.25">
      <c r="B13" s="16" t="s">
        <v>215</v>
      </c>
      <c r="C13" s="16" t="s">
        <v>216</v>
      </c>
      <c r="D13" s="19" t="s">
        <v>217</v>
      </c>
      <c r="E13" s="51">
        <v>2377</v>
      </c>
      <c r="F13" s="51">
        <v>2830</v>
      </c>
      <c r="G13" s="51">
        <v>5207</v>
      </c>
      <c r="H13" s="51">
        <v>4143</v>
      </c>
      <c r="I13" s="51">
        <v>4772</v>
      </c>
      <c r="J13" s="51">
        <v>8915</v>
      </c>
    </row>
    <row r="14" spans="2:10" x14ac:dyDescent="0.25">
      <c r="B14" s="16" t="s">
        <v>218</v>
      </c>
      <c r="C14" s="16" t="s">
        <v>219</v>
      </c>
      <c r="D14" s="19" t="s">
        <v>220</v>
      </c>
      <c r="E14" s="51">
        <v>32683</v>
      </c>
      <c r="F14" s="51">
        <v>40767</v>
      </c>
      <c r="G14" s="51">
        <v>73450</v>
      </c>
      <c r="H14" s="51">
        <v>69230</v>
      </c>
      <c r="I14" s="51">
        <v>87763</v>
      </c>
      <c r="J14" s="51">
        <v>156993</v>
      </c>
    </row>
    <row r="15" spans="2:10" ht="30" x14ac:dyDescent="0.25">
      <c r="B15" s="16" t="s">
        <v>221</v>
      </c>
      <c r="C15" s="16" t="s">
        <v>222</v>
      </c>
      <c r="D15" s="19" t="s">
        <v>223</v>
      </c>
      <c r="E15" s="51">
        <v>4868</v>
      </c>
      <c r="F15" s="51">
        <v>5360</v>
      </c>
      <c r="G15" s="51">
        <v>10228</v>
      </c>
      <c r="H15" s="51">
        <v>7488</v>
      </c>
      <c r="I15" s="51">
        <v>7907</v>
      </c>
      <c r="J15" s="51">
        <v>15395</v>
      </c>
    </row>
    <row r="16" spans="2:10" ht="30" x14ac:dyDescent="0.25">
      <c r="B16" s="16" t="s">
        <v>224</v>
      </c>
      <c r="C16" s="16" t="s">
        <v>225</v>
      </c>
      <c r="D16" s="19" t="s">
        <v>226</v>
      </c>
      <c r="E16" s="51">
        <v>1691309</v>
      </c>
      <c r="F16" s="51">
        <v>2319724</v>
      </c>
      <c r="G16" s="51">
        <v>4011033</v>
      </c>
      <c r="H16" s="51">
        <v>2575603</v>
      </c>
      <c r="I16" s="51">
        <v>3728607</v>
      </c>
      <c r="J16" s="51">
        <v>6304210</v>
      </c>
    </row>
    <row r="17" spans="2:10" x14ac:dyDescent="0.25">
      <c r="B17" s="16" t="s">
        <v>227</v>
      </c>
      <c r="C17" s="16" t="s">
        <v>228</v>
      </c>
      <c r="D17" s="19" t="s">
        <v>229</v>
      </c>
      <c r="E17" s="51">
        <v>316740</v>
      </c>
      <c r="F17" s="51">
        <v>311359</v>
      </c>
      <c r="G17" s="51">
        <v>628099</v>
      </c>
      <c r="H17" s="51">
        <v>1164929</v>
      </c>
      <c r="I17" s="51">
        <v>1119739</v>
      </c>
      <c r="J17" s="51">
        <v>2284668</v>
      </c>
    </row>
    <row r="18" spans="2:10" x14ac:dyDescent="0.25">
      <c r="B18" s="16" t="s">
        <v>230</v>
      </c>
      <c r="C18" s="16" t="s">
        <v>231</v>
      </c>
      <c r="D18" s="19" t="s">
        <v>232</v>
      </c>
      <c r="E18" s="51">
        <v>66251</v>
      </c>
      <c r="F18" s="51">
        <v>25393</v>
      </c>
      <c r="G18" s="51">
        <v>91644</v>
      </c>
      <c r="H18" s="51">
        <v>287545</v>
      </c>
      <c r="I18" s="51">
        <v>84242</v>
      </c>
      <c r="J18" s="51">
        <v>371787</v>
      </c>
    </row>
    <row r="19" spans="2:10" x14ac:dyDescent="0.25">
      <c r="B19" s="16" t="s">
        <v>233</v>
      </c>
      <c r="C19" s="16" t="s">
        <v>234</v>
      </c>
      <c r="D19" s="19" t="s">
        <v>235</v>
      </c>
      <c r="E19" s="51">
        <v>2234238</v>
      </c>
      <c r="F19" s="51">
        <v>2435194</v>
      </c>
      <c r="G19" s="51">
        <v>4669432</v>
      </c>
      <c r="H19" s="51">
        <v>2972343</v>
      </c>
      <c r="I19" s="51">
        <v>3254783</v>
      </c>
      <c r="J19" s="51">
        <v>6227126</v>
      </c>
    </row>
    <row r="20" spans="2:10" x14ac:dyDescent="0.25">
      <c r="B20" s="16" t="s">
        <v>236</v>
      </c>
      <c r="C20" s="16" t="s">
        <v>237</v>
      </c>
      <c r="D20" s="19" t="s">
        <v>238</v>
      </c>
      <c r="E20" s="51">
        <v>2063199</v>
      </c>
      <c r="F20" s="51">
        <v>3461551</v>
      </c>
      <c r="G20" s="51">
        <v>5524750</v>
      </c>
      <c r="H20" s="51">
        <v>3938743</v>
      </c>
      <c r="I20" s="51">
        <v>5727019</v>
      </c>
      <c r="J20" s="51">
        <v>9665762</v>
      </c>
    </row>
    <row r="21" spans="2:10" x14ac:dyDescent="0.25">
      <c r="B21" s="16" t="s">
        <v>239</v>
      </c>
      <c r="C21" s="16" t="s">
        <v>240</v>
      </c>
      <c r="D21" s="19" t="s">
        <v>241</v>
      </c>
      <c r="E21" s="51">
        <v>24060</v>
      </c>
      <c r="F21" s="51">
        <v>46205</v>
      </c>
      <c r="G21" s="51">
        <v>70265</v>
      </c>
      <c r="H21" s="51">
        <v>54155</v>
      </c>
      <c r="I21" s="51">
        <v>86233</v>
      </c>
      <c r="J21" s="51">
        <v>140388</v>
      </c>
    </row>
    <row r="22" spans="2:10" x14ac:dyDescent="0.25">
      <c r="B22" s="16" t="s">
        <v>242</v>
      </c>
      <c r="C22" s="16" t="s">
        <v>243</v>
      </c>
      <c r="D22" s="19" t="s">
        <v>244</v>
      </c>
      <c r="E22" s="51">
        <v>187276</v>
      </c>
      <c r="F22" s="51">
        <v>265882</v>
      </c>
      <c r="G22" s="51">
        <v>453158</v>
      </c>
      <c r="H22" s="51">
        <v>256507</v>
      </c>
      <c r="I22" s="51">
        <v>376097</v>
      </c>
      <c r="J22" s="51">
        <v>632604</v>
      </c>
    </row>
    <row r="23" spans="2:10" ht="30" x14ac:dyDescent="0.25">
      <c r="B23" s="16" t="s">
        <v>245</v>
      </c>
      <c r="C23" s="16" t="s">
        <v>246</v>
      </c>
      <c r="D23" s="19" t="s">
        <v>247</v>
      </c>
      <c r="E23" s="51">
        <v>293413</v>
      </c>
      <c r="F23" s="51">
        <v>498909</v>
      </c>
      <c r="G23" s="51">
        <v>792322</v>
      </c>
      <c r="H23" s="51">
        <v>377650</v>
      </c>
      <c r="I23" s="51">
        <v>655107</v>
      </c>
      <c r="J23" s="51">
        <v>1032757</v>
      </c>
    </row>
    <row r="24" spans="2:10" x14ac:dyDescent="0.25">
      <c r="B24" s="16" t="s">
        <v>248</v>
      </c>
      <c r="C24" s="16" t="s">
        <v>249</v>
      </c>
      <c r="D24" s="19" t="s">
        <v>250</v>
      </c>
      <c r="E24" s="51">
        <v>38868</v>
      </c>
      <c r="F24" s="51">
        <v>46403</v>
      </c>
      <c r="G24" s="51">
        <v>85271</v>
      </c>
      <c r="H24" s="51">
        <v>113180</v>
      </c>
      <c r="I24" s="51">
        <v>136022</v>
      </c>
      <c r="J24" s="51">
        <v>249202</v>
      </c>
    </row>
    <row r="25" spans="2:10" ht="30" x14ac:dyDescent="0.25">
      <c r="B25" s="16" t="s">
        <v>251</v>
      </c>
      <c r="C25" s="16" t="s">
        <v>252</v>
      </c>
      <c r="D25" s="19" t="s">
        <v>253</v>
      </c>
      <c r="E25" s="51">
        <v>244104</v>
      </c>
      <c r="F25" s="51">
        <v>402399</v>
      </c>
      <c r="G25" s="51">
        <v>646503</v>
      </c>
      <c r="H25" s="51">
        <v>421893</v>
      </c>
      <c r="I25" s="51">
        <v>679876</v>
      </c>
      <c r="J25" s="51">
        <v>1101769</v>
      </c>
    </row>
    <row r="26" spans="2:10" x14ac:dyDescent="0.25">
      <c r="B26" s="16" t="s">
        <v>128</v>
      </c>
      <c r="C26" s="16" t="s">
        <v>128</v>
      </c>
      <c r="D26" s="19" t="s">
        <v>254</v>
      </c>
      <c r="E26" s="51">
        <v>1530958</v>
      </c>
      <c r="F26" s="51">
        <v>1724832</v>
      </c>
      <c r="G26" s="51">
        <v>3255790</v>
      </c>
      <c r="H26" s="51">
        <v>1990182</v>
      </c>
      <c r="I26" s="51">
        <v>2226663</v>
      </c>
      <c r="J26" s="51">
        <v>4216845</v>
      </c>
    </row>
    <row r="27" spans="2:10" ht="30" x14ac:dyDescent="0.25">
      <c r="B27" s="16" t="s">
        <v>130</v>
      </c>
      <c r="C27" s="16" t="s">
        <v>255</v>
      </c>
      <c r="D27" s="19" t="s">
        <v>256</v>
      </c>
      <c r="E27" s="51">
        <v>90019</v>
      </c>
      <c r="F27" s="51">
        <v>61727</v>
      </c>
      <c r="G27" s="51">
        <v>151746</v>
      </c>
      <c r="H27" s="51">
        <v>410590</v>
      </c>
      <c r="I27" s="51">
        <v>226380</v>
      </c>
      <c r="J27" s="51">
        <v>636970</v>
      </c>
    </row>
    <row r="28" spans="2:10" x14ac:dyDescent="0.25">
      <c r="B28" s="16" t="s">
        <v>257</v>
      </c>
      <c r="C28" s="16" t="s">
        <v>258</v>
      </c>
      <c r="D28" s="19" t="s">
        <v>259</v>
      </c>
      <c r="E28" s="51">
        <v>530212</v>
      </c>
      <c r="F28" s="51">
        <v>551864</v>
      </c>
      <c r="G28" s="51">
        <v>1082076</v>
      </c>
      <c r="H28" s="51">
        <v>2068267</v>
      </c>
      <c r="I28" s="51">
        <v>1906540</v>
      </c>
      <c r="J28" s="51">
        <v>3974807</v>
      </c>
    </row>
    <row r="29" spans="2:10" ht="30" x14ac:dyDescent="0.25">
      <c r="B29" s="16" t="s">
        <v>260</v>
      </c>
      <c r="C29" s="16" t="s">
        <v>261</v>
      </c>
      <c r="D29" s="19" t="s">
        <v>262</v>
      </c>
      <c r="E29" s="51">
        <v>205620</v>
      </c>
      <c r="F29" s="51">
        <v>149322</v>
      </c>
      <c r="G29" s="51">
        <v>354942</v>
      </c>
      <c r="H29" s="51">
        <v>802941</v>
      </c>
      <c r="I29" s="51">
        <v>498280</v>
      </c>
      <c r="J29" s="51">
        <v>1301221</v>
      </c>
    </row>
    <row r="30" spans="2:10" x14ac:dyDescent="0.25">
      <c r="B30" s="16" t="s">
        <v>263</v>
      </c>
      <c r="C30" s="16" t="s">
        <v>264</v>
      </c>
      <c r="D30" s="19" t="s">
        <v>265</v>
      </c>
      <c r="E30" s="51">
        <v>16988</v>
      </c>
      <c r="F30" s="51">
        <v>19775</v>
      </c>
      <c r="G30" s="51">
        <v>36763</v>
      </c>
      <c r="H30" s="51">
        <v>46405</v>
      </c>
      <c r="I30" s="51">
        <v>52360</v>
      </c>
      <c r="J30" s="51">
        <v>98765</v>
      </c>
    </row>
    <row r="31" spans="2:10" x14ac:dyDescent="0.25">
      <c r="B31" s="16" t="s">
        <v>266</v>
      </c>
      <c r="C31" s="16" t="s">
        <v>267</v>
      </c>
      <c r="D31" s="19" t="s">
        <v>268</v>
      </c>
      <c r="E31" s="51">
        <v>1180467</v>
      </c>
      <c r="F31" s="51">
        <v>1440150</v>
      </c>
      <c r="G31" s="51">
        <v>2620617</v>
      </c>
      <c r="H31" s="51">
        <v>3622546</v>
      </c>
      <c r="I31" s="51">
        <v>3993294</v>
      </c>
      <c r="J31" s="51">
        <v>7615840</v>
      </c>
    </row>
    <row r="32" spans="2:10" ht="30" x14ac:dyDescent="0.25">
      <c r="B32" s="16" t="s">
        <v>269</v>
      </c>
      <c r="C32" s="16" t="s">
        <v>270</v>
      </c>
      <c r="D32" s="19" t="s">
        <v>271</v>
      </c>
      <c r="E32" s="51">
        <v>42536</v>
      </c>
      <c r="F32" s="51">
        <v>51036</v>
      </c>
      <c r="G32" s="51">
        <v>93572</v>
      </c>
      <c r="H32" s="51">
        <v>132274</v>
      </c>
      <c r="I32" s="51">
        <v>147745</v>
      </c>
      <c r="J32" s="51">
        <v>280019</v>
      </c>
    </row>
    <row r="33" spans="2:10" x14ac:dyDescent="0.25">
      <c r="B33" s="16" t="s">
        <v>272</v>
      </c>
      <c r="C33" s="16" t="s">
        <v>272</v>
      </c>
      <c r="D33" s="19" t="s">
        <v>273</v>
      </c>
      <c r="E33" s="51">
        <v>12183</v>
      </c>
      <c r="F33" s="51">
        <v>1196159</v>
      </c>
      <c r="G33" s="51">
        <v>1208342</v>
      </c>
      <c r="H33" s="51">
        <v>35068</v>
      </c>
      <c r="I33" s="51">
        <v>5897332</v>
      </c>
      <c r="J33" s="51">
        <v>5932400</v>
      </c>
    </row>
    <row r="34" spans="2:10" x14ac:dyDescent="0.25">
      <c r="B34" s="16" t="s">
        <v>274</v>
      </c>
      <c r="C34" s="16" t="s">
        <v>275</v>
      </c>
      <c r="D34" s="19" t="s">
        <v>276</v>
      </c>
      <c r="E34" s="51">
        <v>457</v>
      </c>
      <c r="F34" s="51">
        <v>479362</v>
      </c>
      <c r="G34" s="51">
        <v>479819</v>
      </c>
      <c r="H34" s="51">
        <v>797</v>
      </c>
      <c r="I34" s="51">
        <v>1676180</v>
      </c>
      <c r="J34" s="51">
        <v>1676977</v>
      </c>
    </row>
    <row r="35" spans="2:10" x14ac:dyDescent="0.25">
      <c r="B35" s="16" t="s">
        <v>277</v>
      </c>
      <c r="C35" s="16" t="s">
        <v>278</v>
      </c>
      <c r="D35" s="19" t="s">
        <v>279</v>
      </c>
      <c r="E35" s="51">
        <v>959827</v>
      </c>
      <c r="F35" s="51">
        <v>589</v>
      </c>
      <c r="G35" s="51">
        <v>960416</v>
      </c>
      <c r="H35" s="51">
        <v>3569927</v>
      </c>
      <c r="I35" s="51">
        <v>949</v>
      </c>
      <c r="J35" s="51">
        <v>3570876</v>
      </c>
    </row>
    <row r="36" spans="2:10" x14ac:dyDescent="0.25">
      <c r="B36" s="16" t="s">
        <v>280</v>
      </c>
      <c r="C36" s="16" t="s">
        <v>281</v>
      </c>
      <c r="D36" s="19" t="s">
        <v>282</v>
      </c>
      <c r="E36" s="51">
        <v>347495</v>
      </c>
      <c r="F36" s="51">
        <v>199861</v>
      </c>
      <c r="G36" s="51">
        <v>547356</v>
      </c>
      <c r="H36" s="51">
        <v>1624004</v>
      </c>
      <c r="I36" s="51">
        <v>799499</v>
      </c>
      <c r="J36" s="51">
        <v>2423503</v>
      </c>
    </row>
    <row r="37" spans="2:10" ht="30" x14ac:dyDescent="0.25">
      <c r="B37" s="16" t="s">
        <v>283</v>
      </c>
      <c r="C37" s="16" t="s">
        <v>284</v>
      </c>
      <c r="D37" s="19" t="s">
        <v>285</v>
      </c>
      <c r="E37" s="51">
        <v>59279</v>
      </c>
      <c r="F37" s="51">
        <v>78629</v>
      </c>
      <c r="G37" s="51">
        <v>137908</v>
      </c>
      <c r="H37" s="51">
        <v>181927</v>
      </c>
      <c r="I37" s="51">
        <v>214133</v>
      </c>
      <c r="J37" s="51">
        <v>396060</v>
      </c>
    </row>
    <row r="38" spans="2:10" ht="30" x14ac:dyDescent="0.25">
      <c r="B38" s="16" t="s">
        <v>286</v>
      </c>
      <c r="C38" s="16" t="s">
        <v>287</v>
      </c>
      <c r="D38" s="19" t="s">
        <v>288</v>
      </c>
      <c r="E38" s="51">
        <v>47117</v>
      </c>
      <c r="F38" s="51">
        <v>129725</v>
      </c>
      <c r="G38" s="51">
        <v>176842</v>
      </c>
      <c r="H38" s="51">
        <v>165827</v>
      </c>
      <c r="I38" s="51">
        <v>470042</v>
      </c>
      <c r="J38" s="51">
        <v>635869</v>
      </c>
    </row>
    <row r="39" spans="2:10" ht="30" x14ac:dyDescent="0.25">
      <c r="B39" s="16" t="s">
        <v>289</v>
      </c>
      <c r="C39" s="16" t="s">
        <v>290</v>
      </c>
      <c r="D39" s="19" t="s">
        <v>291</v>
      </c>
      <c r="E39" s="51">
        <v>447214</v>
      </c>
      <c r="F39" s="51">
        <v>532082</v>
      </c>
      <c r="G39" s="51">
        <v>979296</v>
      </c>
      <c r="H39" s="51">
        <v>1479457</v>
      </c>
      <c r="I39" s="51">
        <v>1702988</v>
      </c>
      <c r="J39" s="51">
        <v>3182445</v>
      </c>
    </row>
    <row r="40" spans="2:10" ht="30" x14ac:dyDescent="0.25">
      <c r="B40" s="16" t="s">
        <v>292</v>
      </c>
      <c r="C40" s="16" t="s">
        <v>293</v>
      </c>
      <c r="D40" s="19" t="s">
        <v>294</v>
      </c>
      <c r="E40" s="51">
        <v>242405</v>
      </c>
      <c r="F40" s="51">
        <v>242282</v>
      </c>
      <c r="G40" s="51">
        <v>484687</v>
      </c>
      <c r="H40" s="51">
        <v>1212521</v>
      </c>
      <c r="I40" s="51">
        <v>1180593</v>
      </c>
      <c r="J40" s="51">
        <v>2393114</v>
      </c>
    </row>
    <row r="41" spans="2:10" ht="30" x14ac:dyDescent="0.25">
      <c r="B41" s="16" t="s">
        <v>295</v>
      </c>
      <c r="C41" s="16" t="s">
        <v>295</v>
      </c>
      <c r="D41" s="19" t="s">
        <v>296</v>
      </c>
      <c r="E41" s="51">
        <v>4206</v>
      </c>
      <c r="F41" s="51">
        <v>4285</v>
      </c>
      <c r="G41" s="51">
        <v>8491</v>
      </c>
      <c r="H41" s="51">
        <v>9202</v>
      </c>
      <c r="I41" s="51">
        <v>9090</v>
      </c>
      <c r="J41" s="51">
        <v>18292</v>
      </c>
    </row>
    <row r="42" spans="2:10" x14ac:dyDescent="0.25">
      <c r="B42" s="16" t="s">
        <v>297</v>
      </c>
      <c r="C42" s="16" t="s">
        <v>298</v>
      </c>
      <c r="D42" s="19" t="s">
        <v>299</v>
      </c>
      <c r="E42" s="51">
        <v>472238</v>
      </c>
      <c r="F42" s="51">
        <v>591617</v>
      </c>
      <c r="G42" s="51">
        <v>1063855</v>
      </c>
      <c r="H42" s="51">
        <v>1108019</v>
      </c>
      <c r="I42" s="51">
        <v>1271531</v>
      </c>
      <c r="J42" s="51">
        <v>2379550</v>
      </c>
    </row>
    <row r="43" spans="2:10" x14ac:dyDescent="0.25">
      <c r="B43" s="16" t="s">
        <v>300</v>
      </c>
      <c r="C43" s="16" t="s">
        <v>301</v>
      </c>
      <c r="D43" s="19" t="s">
        <v>302</v>
      </c>
      <c r="E43" s="51">
        <v>3986228</v>
      </c>
      <c r="F43" s="51">
        <v>6790860</v>
      </c>
      <c r="G43" s="51">
        <v>10777088</v>
      </c>
      <c r="H43" s="51">
        <v>9314273</v>
      </c>
      <c r="I43" s="51">
        <v>15834146</v>
      </c>
      <c r="J43" s="51">
        <v>25148419</v>
      </c>
    </row>
    <row r="44" spans="2:10" x14ac:dyDescent="0.25">
      <c r="B44" s="16" t="s">
        <v>303</v>
      </c>
      <c r="C44" s="16" t="s">
        <v>131</v>
      </c>
      <c r="D44" s="19" t="s">
        <v>304</v>
      </c>
      <c r="E44" s="51">
        <v>1216004</v>
      </c>
      <c r="F44" s="51">
        <v>2065736</v>
      </c>
      <c r="G44" s="51">
        <v>3281740</v>
      </c>
      <c r="H44" s="51">
        <v>2659534</v>
      </c>
      <c r="I44" s="51">
        <v>3896304</v>
      </c>
      <c r="J44" s="51">
        <v>6555838</v>
      </c>
    </row>
    <row r="45" spans="2:10" x14ac:dyDescent="0.25">
      <c r="B45" s="16" t="s">
        <v>133</v>
      </c>
      <c r="C45" s="16" t="s">
        <v>305</v>
      </c>
      <c r="D45" s="19" t="s">
        <v>306</v>
      </c>
      <c r="E45" s="51">
        <v>706711</v>
      </c>
      <c r="F45" s="51">
        <v>2004044</v>
      </c>
      <c r="G45" s="51">
        <v>2710755</v>
      </c>
      <c r="H45" s="51">
        <v>1745418</v>
      </c>
      <c r="I45" s="51">
        <v>4788871</v>
      </c>
      <c r="J45" s="51">
        <v>6534289</v>
      </c>
    </row>
    <row r="46" spans="2:10" x14ac:dyDescent="0.25">
      <c r="B46" s="16" t="s">
        <v>307</v>
      </c>
      <c r="C46" s="16" t="s">
        <v>308</v>
      </c>
      <c r="D46" s="19" t="s">
        <v>309</v>
      </c>
      <c r="E46" s="51">
        <v>64436</v>
      </c>
      <c r="F46" s="51">
        <v>88475</v>
      </c>
      <c r="G46" s="51">
        <v>152911</v>
      </c>
      <c r="H46" s="51">
        <v>185633</v>
      </c>
      <c r="I46" s="51">
        <v>258017</v>
      </c>
      <c r="J46" s="51">
        <v>443650</v>
      </c>
    </row>
    <row r="47" spans="2:10" x14ac:dyDescent="0.25">
      <c r="B47" s="16" t="s">
        <v>310</v>
      </c>
      <c r="C47" s="16" t="s">
        <v>311</v>
      </c>
      <c r="D47" s="19" t="s">
        <v>312</v>
      </c>
      <c r="E47" s="51">
        <v>932158</v>
      </c>
      <c r="F47" s="51">
        <v>1525122</v>
      </c>
      <c r="G47" s="51">
        <v>2457280</v>
      </c>
      <c r="H47" s="51">
        <v>1963954</v>
      </c>
      <c r="I47" s="51">
        <v>2969715</v>
      </c>
      <c r="J47" s="51">
        <v>4933669</v>
      </c>
    </row>
    <row r="48" spans="2:10" ht="30" x14ac:dyDescent="0.25">
      <c r="B48" s="16" t="s">
        <v>313</v>
      </c>
      <c r="C48" s="16" t="s">
        <v>314</v>
      </c>
      <c r="D48" s="19" t="s">
        <v>315</v>
      </c>
      <c r="E48" s="51">
        <v>641329</v>
      </c>
      <c r="F48" s="51">
        <v>804038</v>
      </c>
      <c r="G48" s="51">
        <v>1445367</v>
      </c>
      <c r="H48" s="51">
        <v>1796237</v>
      </c>
      <c r="I48" s="51">
        <v>2235989</v>
      </c>
      <c r="J48" s="51">
        <v>4032226</v>
      </c>
    </row>
    <row r="49" spans="2:10" x14ac:dyDescent="0.25">
      <c r="B49" s="16" t="s">
        <v>316</v>
      </c>
      <c r="C49" s="16" t="s">
        <v>317</v>
      </c>
      <c r="D49" s="19" t="s">
        <v>318</v>
      </c>
      <c r="E49" s="51">
        <v>371362</v>
      </c>
      <c r="F49" s="51">
        <v>503249</v>
      </c>
      <c r="G49" s="51">
        <v>874611</v>
      </c>
      <c r="H49" s="51">
        <v>841767</v>
      </c>
      <c r="I49" s="51">
        <v>1155235</v>
      </c>
      <c r="J49" s="51">
        <v>1997002</v>
      </c>
    </row>
    <row r="50" spans="2:10" x14ac:dyDescent="0.25">
      <c r="B50" s="16" t="s">
        <v>319</v>
      </c>
      <c r="C50" s="16" t="s">
        <v>134</v>
      </c>
      <c r="D50" s="19" t="s">
        <v>320</v>
      </c>
      <c r="E50" s="51">
        <v>325538</v>
      </c>
      <c r="F50" s="51">
        <v>445582</v>
      </c>
      <c r="G50" s="51">
        <v>771120</v>
      </c>
      <c r="H50" s="51">
        <v>854169</v>
      </c>
      <c r="I50" s="51">
        <v>1177770</v>
      </c>
      <c r="J50" s="51">
        <v>2031939</v>
      </c>
    </row>
    <row r="51" spans="2:10" x14ac:dyDescent="0.25">
      <c r="B51" s="16" t="s">
        <v>135</v>
      </c>
      <c r="C51" s="16" t="s">
        <v>321</v>
      </c>
      <c r="D51" s="19" t="s">
        <v>322</v>
      </c>
      <c r="E51" s="51">
        <v>3332048</v>
      </c>
      <c r="F51" s="51">
        <v>10319994</v>
      </c>
      <c r="G51" s="51">
        <v>13652042</v>
      </c>
      <c r="H51" s="51">
        <v>12511140</v>
      </c>
      <c r="I51" s="51">
        <v>46233256</v>
      </c>
      <c r="J51" s="51">
        <v>58744396</v>
      </c>
    </row>
    <row r="52" spans="2:10" x14ac:dyDescent="0.25">
      <c r="B52" s="16" t="s">
        <v>323</v>
      </c>
      <c r="C52" s="16" t="s">
        <v>324</v>
      </c>
      <c r="D52" s="19" t="s">
        <v>325</v>
      </c>
      <c r="E52" s="51">
        <v>4117122</v>
      </c>
      <c r="F52" s="51">
        <v>4313311</v>
      </c>
      <c r="G52" s="51">
        <v>8430433</v>
      </c>
      <c r="H52" s="51">
        <v>29358416</v>
      </c>
      <c r="I52" s="51">
        <v>28834310</v>
      </c>
      <c r="J52" s="51">
        <v>58192726</v>
      </c>
    </row>
    <row r="53" spans="2:10" ht="30" x14ac:dyDescent="0.25">
      <c r="B53" s="16" t="s">
        <v>326</v>
      </c>
      <c r="C53" s="16" t="s">
        <v>327</v>
      </c>
      <c r="D53" s="19" t="s">
        <v>328</v>
      </c>
      <c r="E53" s="51">
        <v>69581</v>
      </c>
      <c r="F53" s="51">
        <v>99692</v>
      </c>
      <c r="G53" s="51">
        <v>169273</v>
      </c>
      <c r="H53" s="51">
        <v>138516</v>
      </c>
      <c r="I53" s="51">
        <v>195192</v>
      </c>
      <c r="J53" s="51">
        <v>333708</v>
      </c>
    </row>
    <row r="54" spans="2:10" x14ac:dyDescent="0.25">
      <c r="B54" s="16" t="s">
        <v>329</v>
      </c>
      <c r="C54" s="16" t="s">
        <v>330</v>
      </c>
      <c r="D54" s="19" t="s">
        <v>331</v>
      </c>
      <c r="E54" s="51">
        <v>535609</v>
      </c>
      <c r="F54" s="51">
        <v>1825855</v>
      </c>
      <c r="G54" s="51">
        <v>2361464</v>
      </c>
      <c r="H54" s="51">
        <v>1591221</v>
      </c>
      <c r="I54" s="51">
        <v>4194243</v>
      </c>
      <c r="J54" s="51">
        <v>5785464</v>
      </c>
    </row>
    <row r="55" spans="2:10" x14ac:dyDescent="0.25">
      <c r="B55" s="16" t="s">
        <v>332</v>
      </c>
      <c r="C55" s="16" t="s">
        <v>333</v>
      </c>
      <c r="D55" s="19" t="s">
        <v>334</v>
      </c>
      <c r="E55" s="51">
        <v>51418</v>
      </c>
      <c r="F55" s="51">
        <v>77459</v>
      </c>
      <c r="G55" s="51">
        <v>128877</v>
      </c>
      <c r="H55" s="51">
        <v>103545</v>
      </c>
      <c r="I55" s="51">
        <v>156243</v>
      </c>
      <c r="J55" s="51">
        <v>259788</v>
      </c>
    </row>
    <row r="56" spans="2:10" x14ac:dyDescent="0.25">
      <c r="B56" s="16" t="s">
        <v>335</v>
      </c>
      <c r="C56" s="16" t="s">
        <v>336</v>
      </c>
      <c r="D56" s="19" t="s">
        <v>337</v>
      </c>
      <c r="E56" s="51">
        <v>990815</v>
      </c>
      <c r="F56" s="51">
        <v>2350094</v>
      </c>
      <c r="G56" s="51">
        <v>3340909</v>
      </c>
      <c r="H56" s="51">
        <v>2457143</v>
      </c>
      <c r="I56" s="51">
        <v>5722730</v>
      </c>
      <c r="J56" s="51">
        <v>8179873</v>
      </c>
    </row>
    <row r="57" spans="2:10" x14ac:dyDescent="0.25">
      <c r="B57" s="16" t="s">
        <v>338</v>
      </c>
      <c r="C57" s="16" t="s">
        <v>339</v>
      </c>
      <c r="D57" s="19" t="s">
        <v>340</v>
      </c>
      <c r="E57" s="51">
        <v>3257461</v>
      </c>
      <c r="F57" s="51">
        <v>4811459</v>
      </c>
      <c r="G57" s="51">
        <v>8068920</v>
      </c>
      <c r="H57" s="51">
        <v>11577707</v>
      </c>
      <c r="I57" s="51">
        <v>17261810</v>
      </c>
      <c r="J57" s="51">
        <v>28839517</v>
      </c>
    </row>
    <row r="58" spans="2:10" x14ac:dyDescent="0.25">
      <c r="B58" s="16" t="s">
        <v>341</v>
      </c>
      <c r="C58" s="16" t="s">
        <v>136</v>
      </c>
      <c r="D58" s="19" t="s">
        <v>342</v>
      </c>
      <c r="E58" s="51">
        <v>8580445</v>
      </c>
      <c r="F58" s="51">
        <v>10006670</v>
      </c>
      <c r="G58" s="51">
        <v>18587115</v>
      </c>
      <c r="H58" s="51">
        <v>38860905</v>
      </c>
      <c r="I58" s="51">
        <v>43099908</v>
      </c>
      <c r="J58" s="51">
        <v>81960813</v>
      </c>
    </row>
    <row r="59" spans="2:10" ht="30" x14ac:dyDescent="0.25">
      <c r="B59" s="16" t="s">
        <v>138</v>
      </c>
      <c r="C59" s="16" t="s">
        <v>343</v>
      </c>
      <c r="D59" s="19" t="s">
        <v>344</v>
      </c>
      <c r="E59" s="51">
        <v>979321</v>
      </c>
      <c r="F59" s="51">
        <v>1498723</v>
      </c>
      <c r="G59" s="51">
        <v>2478044</v>
      </c>
      <c r="H59" s="51">
        <v>4261684</v>
      </c>
      <c r="I59" s="51">
        <v>6786559</v>
      </c>
      <c r="J59" s="51">
        <v>11048243</v>
      </c>
    </row>
    <row r="60" spans="2:10" ht="30" x14ac:dyDescent="0.25">
      <c r="B60" s="16" t="s">
        <v>345</v>
      </c>
      <c r="C60" s="16" t="s">
        <v>346</v>
      </c>
      <c r="D60" s="19" t="s">
        <v>347</v>
      </c>
      <c r="E60" s="51">
        <v>3007769</v>
      </c>
      <c r="F60" s="51">
        <v>2406813</v>
      </c>
      <c r="G60" s="51">
        <v>5414582</v>
      </c>
      <c r="H60" s="51">
        <v>10889857</v>
      </c>
      <c r="I60" s="51">
        <v>7551101</v>
      </c>
      <c r="J60" s="51">
        <v>18440958</v>
      </c>
    </row>
    <row r="61" spans="2:10" x14ac:dyDescent="0.25">
      <c r="B61" s="16" t="s">
        <v>348</v>
      </c>
      <c r="C61" s="16" t="s">
        <v>349</v>
      </c>
      <c r="D61" s="19" t="s">
        <v>350</v>
      </c>
      <c r="E61" s="51">
        <v>350632</v>
      </c>
      <c r="F61" s="51">
        <v>450412</v>
      </c>
      <c r="G61" s="51">
        <v>801044</v>
      </c>
      <c r="H61" s="51">
        <v>1789818</v>
      </c>
      <c r="I61" s="51">
        <v>2203747</v>
      </c>
      <c r="J61" s="51">
        <v>3993565</v>
      </c>
    </row>
    <row r="62" spans="2:10" x14ac:dyDescent="0.25">
      <c r="B62" s="16" t="s">
        <v>351</v>
      </c>
      <c r="C62" s="16" t="s">
        <v>352</v>
      </c>
      <c r="D62" s="19" t="s">
        <v>353</v>
      </c>
      <c r="E62" s="51">
        <v>3388424</v>
      </c>
      <c r="F62" s="51">
        <v>6973298</v>
      </c>
      <c r="G62" s="51">
        <v>10361722</v>
      </c>
      <c r="H62" s="51">
        <v>13638131</v>
      </c>
      <c r="I62" s="51">
        <v>29799518</v>
      </c>
      <c r="J62" s="51">
        <v>43437649</v>
      </c>
    </row>
    <row r="63" spans="2:10" x14ac:dyDescent="0.25">
      <c r="B63" s="16" t="s">
        <v>354</v>
      </c>
      <c r="C63" s="16" t="s">
        <v>355</v>
      </c>
      <c r="D63" s="19" t="s">
        <v>356</v>
      </c>
      <c r="E63" s="51">
        <v>4921683</v>
      </c>
      <c r="F63" s="51">
        <v>9956984</v>
      </c>
      <c r="G63" s="51">
        <v>14878667</v>
      </c>
      <c r="H63" s="51">
        <v>16350714</v>
      </c>
      <c r="I63" s="51">
        <v>36302321</v>
      </c>
      <c r="J63" s="51">
        <v>52653035</v>
      </c>
    </row>
    <row r="64" spans="2:10" ht="30" x14ac:dyDescent="0.25">
      <c r="B64" s="16" t="s">
        <v>357</v>
      </c>
      <c r="C64" s="16" t="s">
        <v>358</v>
      </c>
      <c r="D64" s="19" t="s">
        <v>359</v>
      </c>
      <c r="E64" s="51">
        <v>1438635</v>
      </c>
      <c r="F64" s="51">
        <v>1221722</v>
      </c>
      <c r="G64" s="51">
        <v>2660357</v>
      </c>
      <c r="H64" s="51">
        <v>3553030</v>
      </c>
      <c r="I64" s="51">
        <v>2927806</v>
      </c>
      <c r="J64" s="51">
        <v>6480836</v>
      </c>
    </row>
    <row r="65" spans="2:10" x14ac:dyDescent="0.25">
      <c r="B65" s="16" t="s">
        <v>360</v>
      </c>
      <c r="C65" s="16" t="s">
        <v>361</v>
      </c>
      <c r="D65" s="19" t="s">
        <v>362</v>
      </c>
      <c r="E65" s="51">
        <v>657640</v>
      </c>
      <c r="F65" s="51">
        <v>952215</v>
      </c>
      <c r="G65" s="51">
        <v>1609855</v>
      </c>
      <c r="H65" s="51">
        <v>1922709</v>
      </c>
      <c r="I65" s="51">
        <v>2821670</v>
      </c>
      <c r="J65" s="51">
        <v>4744379</v>
      </c>
    </row>
    <row r="66" spans="2:10" x14ac:dyDescent="0.25">
      <c r="B66" s="16" t="s">
        <v>363</v>
      </c>
      <c r="C66" s="16" t="s">
        <v>364</v>
      </c>
      <c r="D66" s="19" t="s">
        <v>365</v>
      </c>
      <c r="E66" s="51">
        <v>286293</v>
      </c>
      <c r="F66" s="51">
        <v>227874</v>
      </c>
      <c r="G66" s="51">
        <v>514167</v>
      </c>
      <c r="H66" s="51">
        <v>1156442</v>
      </c>
      <c r="I66" s="51">
        <v>969732</v>
      </c>
      <c r="J66" s="51">
        <v>2126174</v>
      </c>
    </row>
    <row r="67" spans="2:10" x14ac:dyDescent="0.25">
      <c r="B67" s="16" t="s">
        <v>366</v>
      </c>
      <c r="C67" s="16" t="s">
        <v>367</v>
      </c>
      <c r="D67" s="19" t="s">
        <v>368</v>
      </c>
      <c r="E67" s="51">
        <v>1867913</v>
      </c>
      <c r="F67" s="51">
        <v>1369974</v>
      </c>
      <c r="G67" s="51">
        <v>3237887</v>
      </c>
      <c r="H67" s="51">
        <v>6312994</v>
      </c>
      <c r="I67" s="51">
        <v>3857086</v>
      </c>
      <c r="J67" s="51">
        <v>10170080</v>
      </c>
    </row>
    <row r="68" spans="2:10" ht="30" x14ac:dyDescent="0.25">
      <c r="B68" s="16" t="s">
        <v>369</v>
      </c>
      <c r="C68" s="16" t="s">
        <v>370</v>
      </c>
      <c r="D68" s="19" t="s">
        <v>371</v>
      </c>
      <c r="E68" s="51">
        <v>1292393</v>
      </c>
      <c r="F68" s="51">
        <v>844600</v>
      </c>
      <c r="G68" s="51">
        <v>2136993</v>
      </c>
      <c r="H68" s="51">
        <v>4511487</v>
      </c>
      <c r="I68" s="51">
        <v>2420867</v>
      </c>
      <c r="J68" s="51">
        <v>6932354</v>
      </c>
    </row>
    <row r="69" spans="2:10" x14ac:dyDescent="0.25">
      <c r="B69" s="16" t="s">
        <v>139</v>
      </c>
      <c r="C69" s="16" t="s">
        <v>139</v>
      </c>
      <c r="D69" s="19" t="s">
        <v>372</v>
      </c>
      <c r="E69" s="51">
        <v>93944</v>
      </c>
      <c r="F69" s="51">
        <v>225559</v>
      </c>
      <c r="G69" s="51">
        <v>319503</v>
      </c>
      <c r="H69" s="51">
        <v>192747</v>
      </c>
      <c r="I69" s="51">
        <v>421136</v>
      </c>
      <c r="J69" s="51">
        <v>613883</v>
      </c>
    </row>
    <row r="70" spans="2:10" x14ac:dyDescent="0.25">
      <c r="B70" s="16" t="s">
        <v>141</v>
      </c>
      <c r="C70" s="16" t="s">
        <v>373</v>
      </c>
      <c r="D70" s="19" t="s">
        <v>374</v>
      </c>
      <c r="E70" s="51">
        <v>135782</v>
      </c>
      <c r="F70" s="51">
        <v>162004</v>
      </c>
      <c r="G70" s="51">
        <v>297786</v>
      </c>
      <c r="H70" s="51">
        <v>283518</v>
      </c>
      <c r="I70" s="51">
        <v>353597</v>
      </c>
      <c r="J70" s="51">
        <v>637115</v>
      </c>
    </row>
    <row r="71" spans="2:10" ht="30" x14ac:dyDescent="0.25">
      <c r="B71" s="16" t="s">
        <v>375</v>
      </c>
      <c r="C71" s="16" t="s">
        <v>376</v>
      </c>
      <c r="D71" s="19" t="s">
        <v>377</v>
      </c>
      <c r="E71" s="51">
        <v>44269</v>
      </c>
      <c r="F71" s="51">
        <v>45549</v>
      </c>
      <c r="G71" s="51">
        <v>89818</v>
      </c>
      <c r="H71" s="51">
        <v>148747</v>
      </c>
      <c r="I71" s="51">
        <v>151819</v>
      </c>
      <c r="J71" s="51">
        <v>300566</v>
      </c>
    </row>
    <row r="72" spans="2:10" x14ac:dyDescent="0.25">
      <c r="B72" s="16" t="s">
        <v>378</v>
      </c>
      <c r="C72" s="16" t="s">
        <v>379</v>
      </c>
      <c r="D72" s="19" t="s">
        <v>380</v>
      </c>
      <c r="E72" s="51">
        <v>646160</v>
      </c>
      <c r="F72" s="51">
        <v>997376</v>
      </c>
      <c r="G72" s="51">
        <v>1643536</v>
      </c>
      <c r="H72" s="51">
        <v>2659205</v>
      </c>
      <c r="I72" s="51">
        <v>3960703</v>
      </c>
      <c r="J72" s="51">
        <v>6619908</v>
      </c>
    </row>
    <row r="73" spans="2:10" x14ac:dyDescent="0.25">
      <c r="B73" s="16" t="s">
        <v>381</v>
      </c>
      <c r="C73" s="16" t="s">
        <v>382</v>
      </c>
      <c r="D73" s="19" t="s">
        <v>383</v>
      </c>
      <c r="E73" s="51">
        <v>251345</v>
      </c>
      <c r="F73" s="51">
        <v>415885</v>
      </c>
      <c r="G73" s="51">
        <v>667230</v>
      </c>
      <c r="H73" s="51">
        <v>864755</v>
      </c>
      <c r="I73" s="51">
        <v>1472923</v>
      </c>
      <c r="J73" s="51">
        <v>2337678</v>
      </c>
    </row>
    <row r="74" spans="2:10" x14ac:dyDescent="0.25">
      <c r="B74" s="16" t="s">
        <v>384</v>
      </c>
      <c r="C74" s="16" t="s">
        <v>385</v>
      </c>
      <c r="D74" s="19" t="s">
        <v>386</v>
      </c>
      <c r="E74" s="51">
        <v>91711</v>
      </c>
      <c r="F74" s="51">
        <v>222644</v>
      </c>
      <c r="G74" s="51">
        <v>314355</v>
      </c>
      <c r="H74" s="51">
        <v>487867</v>
      </c>
      <c r="I74" s="51">
        <v>1286644</v>
      </c>
      <c r="J74" s="51">
        <v>1774511</v>
      </c>
    </row>
    <row r="75" spans="2:10" x14ac:dyDescent="0.25">
      <c r="B75" s="16" t="s">
        <v>387</v>
      </c>
      <c r="C75" s="16" t="s">
        <v>388</v>
      </c>
      <c r="D75" s="19" t="s">
        <v>389</v>
      </c>
      <c r="E75" s="51">
        <v>3855496</v>
      </c>
      <c r="F75" s="51">
        <v>6015236</v>
      </c>
      <c r="G75" s="51">
        <v>9870732</v>
      </c>
      <c r="H75" s="51">
        <v>13229024</v>
      </c>
      <c r="I75" s="51">
        <v>20471466</v>
      </c>
      <c r="J75" s="51">
        <v>33700490</v>
      </c>
    </row>
    <row r="76" spans="2:10" x14ac:dyDescent="0.25">
      <c r="B76" s="16" t="s">
        <v>390</v>
      </c>
      <c r="C76" s="16" t="s">
        <v>391</v>
      </c>
      <c r="D76" s="19" t="s">
        <v>392</v>
      </c>
      <c r="E76" s="51">
        <v>1761026</v>
      </c>
      <c r="F76" s="51">
        <v>2824196</v>
      </c>
      <c r="G76" s="51">
        <v>4585222</v>
      </c>
      <c r="H76" s="51">
        <v>4667416</v>
      </c>
      <c r="I76" s="51">
        <v>7916216</v>
      </c>
      <c r="J76" s="51">
        <v>12583632</v>
      </c>
    </row>
    <row r="77" spans="2:10" ht="30" x14ac:dyDescent="0.25">
      <c r="B77" s="16" t="s">
        <v>393</v>
      </c>
      <c r="C77" s="16" t="s">
        <v>394</v>
      </c>
      <c r="D77" s="19" t="s">
        <v>395</v>
      </c>
      <c r="E77" s="51">
        <v>1388286</v>
      </c>
      <c r="F77" s="51">
        <v>1480858</v>
      </c>
      <c r="G77" s="51">
        <v>2869144</v>
      </c>
      <c r="H77" s="51">
        <v>5302262</v>
      </c>
      <c r="I77" s="51">
        <v>5403020</v>
      </c>
      <c r="J77" s="51">
        <v>10705282</v>
      </c>
    </row>
    <row r="78" spans="2:10" ht="30" x14ac:dyDescent="0.25">
      <c r="B78" s="16" t="s">
        <v>396</v>
      </c>
      <c r="C78" s="16" t="s">
        <v>397</v>
      </c>
      <c r="D78" s="19" t="s">
        <v>398</v>
      </c>
      <c r="E78" s="51">
        <v>95532</v>
      </c>
      <c r="F78" s="51">
        <v>118358</v>
      </c>
      <c r="G78" s="51">
        <v>213890</v>
      </c>
      <c r="H78" s="51">
        <v>288606</v>
      </c>
      <c r="I78" s="51">
        <v>345242</v>
      </c>
      <c r="J78" s="51">
        <v>633848</v>
      </c>
    </row>
    <row r="79" spans="2:10" x14ac:dyDescent="0.25">
      <c r="B79" s="16" t="s">
        <v>399</v>
      </c>
      <c r="C79" s="16" t="s">
        <v>400</v>
      </c>
      <c r="D79" s="19" t="s">
        <v>401</v>
      </c>
      <c r="E79" s="51">
        <v>520309</v>
      </c>
      <c r="F79" s="51">
        <v>524494</v>
      </c>
      <c r="G79" s="51">
        <v>1044803</v>
      </c>
      <c r="H79" s="51">
        <v>2150359</v>
      </c>
      <c r="I79" s="51">
        <v>2090535</v>
      </c>
      <c r="J79" s="51">
        <v>4240894</v>
      </c>
    </row>
    <row r="80" spans="2:10" x14ac:dyDescent="0.25">
      <c r="B80" s="16" t="s">
        <v>402</v>
      </c>
      <c r="C80" s="16" t="s">
        <v>142</v>
      </c>
      <c r="D80" s="19" t="s">
        <v>403</v>
      </c>
      <c r="E80" s="51">
        <v>482112</v>
      </c>
      <c r="F80" s="51">
        <v>609603</v>
      </c>
      <c r="G80" s="51">
        <v>1091715</v>
      </c>
      <c r="H80" s="51">
        <v>1355490</v>
      </c>
      <c r="I80" s="51">
        <v>1632035</v>
      </c>
      <c r="J80" s="51">
        <v>2987525</v>
      </c>
    </row>
    <row r="81" spans="2:10" ht="30" x14ac:dyDescent="0.25">
      <c r="B81" s="16" t="s">
        <v>144</v>
      </c>
      <c r="C81" s="16" t="s">
        <v>404</v>
      </c>
      <c r="D81" s="19" t="s">
        <v>405</v>
      </c>
      <c r="E81" s="51">
        <v>1592707</v>
      </c>
      <c r="F81" s="51">
        <v>2889098</v>
      </c>
      <c r="G81" s="51">
        <v>4481805</v>
      </c>
      <c r="H81" s="51">
        <v>2950187</v>
      </c>
      <c r="I81" s="51">
        <v>5514313</v>
      </c>
      <c r="J81" s="51">
        <v>8464500</v>
      </c>
    </row>
    <row r="82" spans="2:10" x14ac:dyDescent="0.25">
      <c r="B82" s="16" t="s">
        <v>406</v>
      </c>
      <c r="C82" s="16" t="s">
        <v>407</v>
      </c>
      <c r="D82" s="19" t="s">
        <v>408</v>
      </c>
      <c r="E82" s="51">
        <v>2196795</v>
      </c>
      <c r="F82" s="51">
        <v>2867454</v>
      </c>
      <c r="G82" s="51">
        <v>5064249</v>
      </c>
      <c r="H82" s="51">
        <v>3349870</v>
      </c>
      <c r="I82" s="51">
        <v>4478235</v>
      </c>
      <c r="J82" s="51">
        <v>7828105</v>
      </c>
    </row>
    <row r="83" spans="2:10" ht="30" x14ac:dyDescent="0.25">
      <c r="B83" s="16" t="s">
        <v>409</v>
      </c>
      <c r="C83" s="16" t="s">
        <v>410</v>
      </c>
      <c r="D83" s="19" t="s">
        <v>411</v>
      </c>
      <c r="E83" s="51">
        <v>855474</v>
      </c>
      <c r="F83" s="51">
        <v>1197696</v>
      </c>
      <c r="G83" s="51">
        <v>2053170</v>
      </c>
      <c r="H83" s="51">
        <v>1761643</v>
      </c>
      <c r="I83" s="51">
        <v>2496552</v>
      </c>
      <c r="J83" s="51">
        <v>4258195</v>
      </c>
    </row>
    <row r="84" spans="2:10" x14ac:dyDescent="0.25">
      <c r="B84" s="16" t="s">
        <v>412</v>
      </c>
      <c r="C84" s="16" t="s">
        <v>413</v>
      </c>
      <c r="D84" s="19" t="s">
        <v>414</v>
      </c>
      <c r="E84" s="51">
        <v>2540515</v>
      </c>
      <c r="F84" s="51">
        <v>3867479</v>
      </c>
      <c r="G84" s="51">
        <v>6407994</v>
      </c>
      <c r="H84" s="51">
        <v>7207622</v>
      </c>
      <c r="I84" s="51">
        <v>11331417</v>
      </c>
      <c r="J84" s="51">
        <v>18539039</v>
      </c>
    </row>
    <row r="85" spans="2:10" x14ac:dyDescent="0.25">
      <c r="B85" s="16" t="s">
        <v>415</v>
      </c>
      <c r="C85" s="16" t="s">
        <v>416</v>
      </c>
      <c r="D85" s="19" t="s">
        <v>417</v>
      </c>
      <c r="E85" s="51">
        <v>2583417</v>
      </c>
      <c r="F85" s="51">
        <v>3593922</v>
      </c>
      <c r="G85" s="51">
        <v>6177339</v>
      </c>
      <c r="H85" s="51">
        <v>7667255</v>
      </c>
      <c r="I85" s="51">
        <v>10508882</v>
      </c>
      <c r="J85" s="51">
        <v>18176137</v>
      </c>
    </row>
    <row r="86" spans="2:10" x14ac:dyDescent="0.25">
      <c r="B86" s="16" t="s">
        <v>418</v>
      </c>
      <c r="C86" s="16" t="s">
        <v>419</v>
      </c>
      <c r="D86" s="19" t="s">
        <v>420</v>
      </c>
      <c r="E86" s="51">
        <v>1306169</v>
      </c>
      <c r="F86" s="51">
        <v>2021330</v>
      </c>
      <c r="G86" s="51">
        <v>3327499</v>
      </c>
      <c r="H86" s="51">
        <v>4689606</v>
      </c>
      <c r="I86" s="51">
        <v>7323725</v>
      </c>
      <c r="J86" s="51">
        <v>12013331</v>
      </c>
    </row>
    <row r="87" spans="2:10" x14ac:dyDescent="0.25">
      <c r="B87" s="16" t="s">
        <v>421</v>
      </c>
      <c r="C87" s="16" t="s">
        <v>422</v>
      </c>
      <c r="D87" s="19" t="s">
        <v>423</v>
      </c>
      <c r="E87" s="51">
        <v>655211</v>
      </c>
      <c r="F87" s="51">
        <v>1134523</v>
      </c>
      <c r="G87" s="51">
        <v>1789734</v>
      </c>
      <c r="H87" s="51">
        <v>1339218</v>
      </c>
      <c r="I87" s="51">
        <v>2334559</v>
      </c>
      <c r="J87" s="51">
        <v>3673777</v>
      </c>
    </row>
    <row r="88" spans="2:10" x14ac:dyDescent="0.25">
      <c r="B88" s="16" t="s">
        <v>424</v>
      </c>
      <c r="C88" s="16" t="s">
        <v>425</v>
      </c>
      <c r="D88" s="19" t="s">
        <v>426</v>
      </c>
      <c r="E88" s="51">
        <v>585024</v>
      </c>
      <c r="F88" s="51">
        <v>849209</v>
      </c>
      <c r="G88" s="51">
        <v>1434233</v>
      </c>
      <c r="H88" s="51">
        <v>1359145</v>
      </c>
      <c r="I88" s="51">
        <v>1968600</v>
      </c>
      <c r="J88" s="51">
        <v>3327745</v>
      </c>
    </row>
    <row r="89" spans="2:10" ht="45" x14ac:dyDescent="0.25">
      <c r="B89" s="16" t="s">
        <v>427</v>
      </c>
      <c r="C89" s="16" t="s">
        <v>428</v>
      </c>
      <c r="D89" s="19" t="s">
        <v>429</v>
      </c>
      <c r="E89" s="51">
        <v>6216732</v>
      </c>
      <c r="F89" s="51">
        <v>8922895</v>
      </c>
      <c r="G89" s="51">
        <v>15139627</v>
      </c>
      <c r="H89" s="51">
        <v>25727139</v>
      </c>
      <c r="I89" s="51">
        <v>37917765</v>
      </c>
      <c r="J89" s="51">
        <v>63644904</v>
      </c>
    </row>
    <row r="90" spans="2:10" x14ac:dyDescent="0.25">
      <c r="B90" s="16" t="s">
        <v>430</v>
      </c>
      <c r="C90" s="16" t="s">
        <v>431</v>
      </c>
      <c r="D90" s="19" t="s">
        <v>432</v>
      </c>
      <c r="E90" s="51">
        <v>2702571</v>
      </c>
      <c r="F90" s="51">
        <v>3556333</v>
      </c>
      <c r="G90" s="51">
        <v>6258904</v>
      </c>
      <c r="H90" s="51">
        <v>5554395</v>
      </c>
      <c r="I90" s="51">
        <v>7431550</v>
      </c>
      <c r="J90" s="51">
        <v>12985945</v>
      </c>
    </row>
    <row r="91" spans="2:10" x14ac:dyDescent="0.25">
      <c r="B91" s="16" t="s">
        <v>433</v>
      </c>
      <c r="C91" s="16" t="s">
        <v>145</v>
      </c>
      <c r="D91" s="19" t="s">
        <v>434</v>
      </c>
      <c r="E91" s="51">
        <v>470530</v>
      </c>
      <c r="F91" s="51">
        <v>667431</v>
      </c>
      <c r="G91" s="51">
        <v>1137961</v>
      </c>
      <c r="H91" s="51">
        <v>841799</v>
      </c>
      <c r="I91" s="51">
        <v>1204229</v>
      </c>
      <c r="J91" s="51">
        <v>2046028</v>
      </c>
    </row>
    <row r="92" spans="2:10" x14ac:dyDescent="0.25">
      <c r="B92" s="16" t="s">
        <v>147</v>
      </c>
      <c r="C92" s="16" t="s">
        <v>435</v>
      </c>
      <c r="D92" s="19" t="s">
        <v>436</v>
      </c>
      <c r="E92" s="51">
        <v>2803784</v>
      </c>
      <c r="F92" s="51">
        <v>3232857</v>
      </c>
      <c r="G92" s="51">
        <v>6036641</v>
      </c>
      <c r="H92" s="51">
        <v>5000464</v>
      </c>
      <c r="I92" s="51">
        <v>5665553</v>
      </c>
      <c r="J92" s="51">
        <v>10666017</v>
      </c>
    </row>
    <row r="93" spans="2:10" x14ac:dyDescent="0.25">
      <c r="B93" s="16" t="s">
        <v>437</v>
      </c>
      <c r="C93" s="16" t="s">
        <v>438</v>
      </c>
      <c r="D93" s="19" t="s">
        <v>439</v>
      </c>
      <c r="E93" s="51">
        <v>2380694</v>
      </c>
      <c r="F93" s="51">
        <v>2791407</v>
      </c>
      <c r="G93" s="51">
        <v>5172101</v>
      </c>
      <c r="H93" s="51">
        <v>4576898</v>
      </c>
      <c r="I93" s="51">
        <v>5038814</v>
      </c>
      <c r="J93" s="51">
        <v>9615712</v>
      </c>
    </row>
    <row r="94" spans="2:10" x14ac:dyDescent="0.25">
      <c r="B94" s="16" t="s">
        <v>440</v>
      </c>
      <c r="C94" s="16" t="s">
        <v>441</v>
      </c>
      <c r="D94" s="19" t="s">
        <v>442</v>
      </c>
      <c r="E94" s="51">
        <v>603205</v>
      </c>
      <c r="F94" s="51">
        <v>1085312</v>
      </c>
      <c r="G94" s="51">
        <v>1688517</v>
      </c>
      <c r="H94" s="51">
        <v>1385458</v>
      </c>
      <c r="I94" s="51">
        <v>2607616</v>
      </c>
      <c r="J94" s="51">
        <v>3993074</v>
      </c>
    </row>
    <row r="95" spans="2:10" x14ac:dyDescent="0.25">
      <c r="B95" s="16" t="s">
        <v>443</v>
      </c>
      <c r="C95" s="16" t="s">
        <v>148</v>
      </c>
      <c r="D95" s="19" t="s">
        <v>444</v>
      </c>
      <c r="E95" s="51">
        <v>3732990</v>
      </c>
      <c r="F95" s="51">
        <v>4379030</v>
      </c>
      <c r="G95" s="51">
        <v>8112020</v>
      </c>
      <c r="H95" s="51">
        <v>9774610</v>
      </c>
      <c r="I95" s="51">
        <v>11226495</v>
      </c>
      <c r="J95" s="51">
        <v>21001105</v>
      </c>
    </row>
    <row r="96" spans="2:10" x14ac:dyDescent="0.25">
      <c r="B96" s="16" t="s">
        <v>150</v>
      </c>
      <c r="C96" s="16" t="s">
        <v>445</v>
      </c>
      <c r="D96" s="19" t="s">
        <v>446</v>
      </c>
      <c r="E96" s="51">
        <v>15274</v>
      </c>
      <c r="F96" s="51">
        <v>31178</v>
      </c>
      <c r="G96" s="51">
        <v>46452</v>
      </c>
      <c r="H96" s="51">
        <v>33504</v>
      </c>
      <c r="I96" s="51">
        <v>69855</v>
      </c>
      <c r="J96" s="51">
        <v>103359</v>
      </c>
    </row>
    <row r="97" spans="2:10" x14ac:dyDescent="0.25">
      <c r="B97" s="16" t="s">
        <v>447</v>
      </c>
      <c r="C97" s="16" t="s">
        <v>448</v>
      </c>
      <c r="D97" s="19" t="s">
        <v>449</v>
      </c>
      <c r="E97" s="51">
        <v>395724</v>
      </c>
      <c r="F97" s="51">
        <v>570775</v>
      </c>
      <c r="G97" s="51">
        <v>966499</v>
      </c>
      <c r="H97" s="51">
        <v>1124897</v>
      </c>
      <c r="I97" s="51">
        <v>1714860</v>
      </c>
      <c r="J97" s="51">
        <v>2839757</v>
      </c>
    </row>
    <row r="98" spans="2:10" x14ac:dyDescent="0.25">
      <c r="B98" s="16" t="s">
        <v>450</v>
      </c>
      <c r="C98" s="16" t="s">
        <v>451</v>
      </c>
      <c r="D98" s="19" t="s">
        <v>452</v>
      </c>
      <c r="E98" s="51">
        <v>9907749</v>
      </c>
      <c r="F98" s="51">
        <v>11714875</v>
      </c>
      <c r="G98" s="51">
        <v>21622624</v>
      </c>
      <c r="H98" s="51">
        <v>44011396</v>
      </c>
      <c r="I98" s="51">
        <v>52984183</v>
      </c>
      <c r="J98" s="51">
        <v>96995579</v>
      </c>
    </row>
    <row r="99" spans="2:10" x14ac:dyDescent="0.25">
      <c r="B99" s="16" t="s">
        <v>453</v>
      </c>
      <c r="C99" s="16" t="s">
        <v>454</v>
      </c>
      <c r="D99" s="19" t="s">
        <v>455</v>
      </c>
      <c r="E99" s="51">
        <v>3455730</v>
      </c>
      <c r="F99" s="51">
        <v>2825331</v>
      </c>
      <c r="G99" s="51">
        <v>6281061</v>
      </c>
      <c r="H99" s="51">
        <v>21892604</v>
      </c>
      <c r="I99" s="51">
        <v>13588201</v>
      </c>
      <c r="J99" s="51">
        <v>35480805</v>
      </c>
    </row>
    <row r="100" spans="2:10" ht="30" x14ac:dyDescent="0.25">
      <c r="B100" s="16" t="s">
        <v>456</v>
      </c>
      <c r="C100" s="16" t="s">
        <v>457</v>
      </c>
      <c r="D100" s="19" t="s">
        <v>458</v>
      </c>
      <c r="E100" s="51">
        <v>382928</v>
      </c>
      <c r="F100" s="51">
        <v>527364</v>
      </c>
      <c r="G100" s="51">
        <v>910292</v>
      </c>
      <c r="H100" s="51">
        <v>1272914</v>
      </c>
      <c r="I100" s="51">
        <v>1769888</v>
      </c>
      <c r="J100" s="51">
        <v>3042802</v>
      </c>
    </row>
    <row r="101" spans="2:10" x14ac:dyDescent="0.25">
      <c r="B101" s="16" t="s">
        <v>459</v>
      </c>
      <c r="C101" s="16" t="s">
        <v>460</v>
      </c>
      <c r="D101" s="19" t="s">
        <v>461</v>
      </c>
      <c r="E101" s="51">
        <v>4561536</v>
      </c>
      <c r="F101" s="51">
        <v>5505119</v>
      </c>
      <c r="G101" s="51">
        <v>10066655</v>
      </c>
      <c r="H101" s="51">
        <v>26931229</v>
      </c>
      <c r="I101" s="51">
        <v>29539818</v>
      </c>
      <c r="J101" s="51">
        <v>56471047</v>
      </c>
    </row>
    <row r="102" spans="2:10" x14ac:dyDescent="0.25">
      <c r="B102" s="16" t="s">
        <v>462</v>
      </c>
      <c r="C102" s="16" t="s">
        <v>463</v>
      </c>
      <c r="D102" s="19" t="s">
        <v>464</v>
      </c>
      <c r="E102" s="51">
        <v>2197561</v>
      </c>
      <c r="F102" s="51">
        <v>2456240</v>
      </c>
      <c r="G102" s="51">
        <v>4653801</v>
      </c>
      <c r="H102" s="51">
        <v>10431766</v>
      </c>
      <c r="I102" s="51">
        <v>10705473</v>
      </c>
      <c r="J102" s="51">
        <v>21137239</v>
      </c>
    </row>
    <row r="103" spans="2:10" x14ac:dyDescent="0.25">
      <c r="B103" s="16" t="s">
        <v>465</v>
      </c>
      <c r="C103" s="16" t="s">
        <v>466</v>
      </c>
      <c r="D103" s="19" t="s">
        <v>467</v>
      </c>
      <c r="E103" s="51">
        <v>2443922</v>
      </c>
      <c r="F103" s="51">
        <v>2519998</v>
      </c>
      <c r="G103" s="51">
        <v>4963920</v>
      </c>
      <c r="H103" s="51">
        <v>10962290</v>
      </c>
      <c r="I103" s="51">
        <v>9271250</v>
      </c>
      <c r="J103" s="51">
        <v>20233540</v>
      </c>
    </row>
    <row r="104" spans="2:10" ht="30" x14ac:dyDescent="0.25">
      <c r="B104" s="16" t="s">
        <v>468</v>
      </c>
      <c r="C104" s="16" t="s">
        <v>469</v>
      </c>
      <c r="D104" s="19" t="s">
        <v>470</v>
      </c>
      <c r="E104" s="51">
        <v>2709381</v>
      </c>
      <c r="F104" s="51">
        <v>6105857</v>
      </c>
      <c r="G104" s="51">
        <v>8815238</v>
      </c>
      <c r="H104" s="51">
        <v>10067277</v>
      </c>
      <c r="I104" s="51">
        <v>24298762</v>
      </c>
      <c r="J104" s="51">
        <v>34366039</v>
      </c>
    </row>
    <row r="105" spans="2:10" ht="30" x14ac:dyDescent="0.25">
      <c r="B105" s="16" t="s">
        <v>471</v>
      </c>
      <c r="C105" s="16" t="s">
        <v>151</v>
      </c>
      <c r="D105" s="19" t="s">
        <v>472</v>
      </c>
      <c r="E105" s="51">
        <v>825776</v>
      </c>
      <c r="F105" s="51">
        <v>1840589</v>
      </c>
      <c r="G105" s="51">
        <v>2666365</v>
      </c>
      <c r="H105" s="51">
        <v>1636872</v>
      </c>
      <c r="I105" s="51">
        <v>4018454</v>
      </c>
      <c r="J105" s="51">
        <v>5655326</v>
      </c>
    </row>
    <row r="106" spans="2:10" x14ac:dyDescent="0.25">
      <c r="B106" s="16" t="s">
        <v>153</v>
      </c>
      <c r="C106" s="16" t="s">
        <v>473</v>
      </c>
      <c r="D106" s="19" t="s">
        <v>474</v>
      </c>
      <c r="E106" s="51">
        <v>10376252</v>
      </c>
      <c r="F106" s="51">
        <v>12192074</v>
      </c>
      <c r="G106" s="51">
        <v>22568326</v>
      </c>
      <c r="H106" s="51">
        <v>18674403</v>
      </c>
      <c r="I106" s="51">
        <v>22411968</v>
      </c>
      <c r="J106" s="51">
        <v>41086371</v>
      </c>
    </row>
    <row r="107" spans="2:10" x14ac:dyDescent="0.25">
      <c r="B107" s="16" t="s">
        <v>475</v>
      </c>
      <c r="C107" s="16" t="s">
        <v>476</v>
      </c>
      <c r="D107" s="19" t="s">
        <v>477</v>
      </c>
      <c r="E107" s="51">
        <v>1342513</v>
      </c>
      <c r="F107" s="51">
        <v>1400149</v>
      </c>
      <c r="G107" s="51">
        <v>2742662</v>
      </c>
      <c r="H107" s="51">
        <v>1987794</v>
      </c>
      <c r="I107" s="51">
        <v>2038424</v>
      </c>
      <c r="J107" s="51">
        <v>4026218</v>
      </c>
    </row>
    <row r="108" spans="2:10" x14ac:dyDescent="0.25">
      <c r="B108" s="16" t="s">
        <v>478</v>
      </c>
      <c r="C108" s="16" t="s">
        <v>479</v>
      </c>
      <c r="D108" s="19" t="s">
        <v>480</v>
      </c>
      <c r="E108" s="51">
        <v>2949291</v>
      </c>
      <c r="F108" s="51">
        <v>3227583</v>
      </c>
      <c r="G108" s="51">
        <v>6176874</v>
      </c>
      <c r="H108" s="51">
        <v>4007050</v>
      </c>
      <c r="I108" s="51">
        <v>4253590</v>
      </c>
      <c r="J108" s="51">
        <v>8260640</v>
      </c>
    </row>
    <row r="109" spans="2:10" x14ac:dyDescent="0.25">
      <c r="B109" s="16" t="s">
        <v>481</v>
      </c>
      <c r="C109" s="16" t="s">
        <v>482</v>
      </c>
      <c r="D109" s="19" t="s">
        <v>483</v>
      </c>
      <c r="E109" s="51">
        <v>5778135</v>
      </c>
      <c r="F109" s="51">
        <v>6985642</v>
      </c>
      <c r="G109" s="51">
        <v>12763777</v>
      </c>
      <c r="H109" s="51">
        <v>16878930</v>
      </c>
      <c r="I109" s="51">
        <v>20452694</v>
      </c>
      <c r="J109" s="51">
        <v>37331624</v>
      </c>
    </row>
    <row r="110" spans="2:10" x14ac:dyDescent="0.25">
      <c r="B110" s="16" t="s">
        <v>484</v>
      </c>
      <c r="C110" s="16" t="s">
        <v>485</v>
      </c>
      <c r="D110" s="19" t="s">
        <v>486</v>
      </c>
      <c r="E110" s="51">
        <v>5601780</v>
      </c>
      <c r="F110" s="51">
        <v>6473894</v>
      </c>
      <c r="G110" s="51">
        <v>12075674</v>
      </c>
      <c r="H110" s="51">
        <v>20380288</v>
      </c>
      <c r="I110" s="51">
        <v>24019888</v>
      </c>
      <c r="J110" s="51">
        <v>44400176</v>
      </c>
    </row>
    <row r="111" spans="2:10" x14ac:dyDescent="0.25">
      <c r="B111" s="16" t="s">
        <v>487</v>
      </c>
      <c r="C111" s="16" t="s">
        <v>488</v>
      </c>
      <c r="D111" s="19" t="s">
        <v>489</v>
      </c>
      <c r="E111" s="51">
        <v>105271</v>
      </c>
      <c r="F111" s="51">
        <v>58776</v>
      </c>
      <c r="G111" s="51">
        <v>164047</v>
      </c>
      <c r="H111" s="51">
        <v>289851</v>
      </c>
      <c r="I111" s="51">
        <v>137519</v>
      </c>
      <c r="J111" s="51">
        <v>427370</v>
      </c>
    </row>
    <row r="112" spans="2:10" ht="30" x14ac:dyDescent="0.25">
      <c r="B112" s="16" t="s">
        <v>490</v>
      </c>
      <c r="C112" s="16" t="s">
        <v>491</v>
      </c>
      <c r="D112" s="19" t="s">
        <v>492</v>
      </c>
      <c r="E112" s="51">
        <v>138515</v>
      </c>
      <c r="F112" s="51">
        <v>142213</v>
      </c>
      <c r="G112" s="51">
        <v>280728</v>
      </c>
      <c r="H112" s="51">
        <v>322106</v>
      </c>
      <c r="I112" s="51">
        <v>317334</v>
      </c>
      <c r="J112" s="51">
        <v>639440</v>
      </c>
    </row>
    <row r="113" spans="2:10" ht="30" x14ac:dyDescent="0.25">
      <c r="B113" s="16" t="s">
        <v>493</v>
      </c>
      <c r="C113" s="16" t="s">
        <v>494</v>
      </c>
      <c r="D113" s="19" t="s">
        <v>495</v>
      </c>
      <c r="E113" s="51">
        <v>18822</v>
      </c>
      <c r="F113" s="51">
        <v>11241</v>
      </c>
      <c r="G113" s="51">
        <v>30063</v>
      </c>
      <c r="H113" s="51">
        <v>50718</v>
      </c>
      <c r="I113" s="51">
        <v>29190</v>
      </c>
      <c r="J113" s="51">
        <v>79908</v>
      </c>
    </row>
    <row r="114" spans="2:10" x14ac:dyDescent="0.25">
      <c r="B114" s="16" t="s">
        <v>496</v>
      </c>
      <c r="C114" s="16" t="s">
        <v>497</v>
      </c>
      <c r="D114" s="19" t="s">
        <v>498</v>
      </c>
      <c r="E114" s="51">
        <v>226352</v>
      </c>
      <c r="F114" s="51">
        <v>181286</v>
      </c>
      <c r="G114" s="51">
        <v>407638</v>
      </c>
      <c r="H114" s="51">
        <v>465681</v>
      </c>
      <c r="I114" s="51">
        <v>337548</v>
      </c>
      <c r="J114" s="51">
        <v>803229</v>
      </c>
    </row>
    <row r="115" spans="2:10" x14ac:dyDescent="0.25">
      <c r="B115" s="16" t="s">
        <v>499</v>
      </c>
      <c r="C115" s="16" t="s">
        <v>154</v>
      </c>
      <c r="D115" s="19" t="s">
        <v>500</v>
      </c>
      <c r="E115" s="51">
        <v>1381493</v>
      </c>
      <c r="F115" s="51">
        <v>1489693</v>
      </c>
      <c r="G115" s="51">
        <v>2871186</v>
      </c>
      <c r="H115" s="51">
        <v>2387616</v>
      </c>
      <c r="I115" s="51">
        <v>2477540</v>
      </c>
      <c r="J115" s="51">
        <v>4865156</v>
      </c>
    </row>
    <row r="116" spans="2:10" x14ac:dyDescent="0.25">
      <c r="B116" s="16" t="s">
        <v>156</v>
      </c>
      <c r="C116" s="16" t="s">
        <v>501</v>
      </c>
      <c r="D116" s="19" t="s">
        <v>502</v>
      </c>
      <c r="E116" s="51">
        <v>1121838</v>
      </c>
      <c r="F116" s="51">
        <v>1486127</v>
      </c>
      <c r="G116" s="51">
        <v>2607965</v>
      </c>
      <c r="H116" s="51">
        <v>1758753</v>
      </c>
      <c r="I116" s="51">
        <v>2362985</v>
      </c>
      <c r="J116" s="51">
        <v>4121738</v>
      </c>
    </row>
    <row r="117" spans="2:10" x14ac:dyDescent="0.25">
      <c r="B117" s="16" t="s">
        <v>503</v>
      </c>
      <c r="C117" s="16" t="s">
        <v>504</v>
      </c>
      <c r="D117" s="19" t="s">
        <v>505</v>
      </c>
      <c r="E117" s="51">
        <v>4633479</v>
      </c>
      <c r="F117" s="51">
        <v>6110659</v>
      </c>
      <c r="G117" s="51">
        <v>10744138</v>
      </c>
      <c r="H117" s="51">
        <v>16661970</v>
      </c>
      <c r="I117" s="51">
        <v>21874068</v>
      </c>
      <c r="J117" s="51">
        <v>38536038</v>
      </c>
    </row>
    <row r="118" spans="2:10" x14ac:dyDescent="0.25">
      <c r="B118" s="16" t="s">
        <v>506</v>
      </c>
      <c r="C118" s="16" t="s">
        <v>507</v>
      </c>
      <c r="D118" s="19" t="s">
        <v>508</v>
      </c>
      <c r="E118" s="51">
        <v>301012</v>
      </c>
      <c r="F118" s="51">
        <v>452143</v>
      </c>
      <c r="G118" s="51">
        <v>753155</v>
      </c>
      <c r="H118" s="51">
        <v>561155</v>
      </c>
      <c r="I118" s="51">
        <v>901675</v>
      </c>
      <c r="J118" s="51">
        <v>1462830</v>
      </c>
    </row>
    <row r="119" spans="2:10" x14ac:dyDescent="0.25">
      <c r="B119" s="16" t="s">
        <v>509</v>
      </c>
      <c r="C119" s="16" t="s">
        <v>510</v>
      </c>
      <c r="D119" s="19" t="s">
        <v>511</v>
      </c>
      <c r="E119" s="51">
        <v>1811212</v>
      </c>
      <c r="F119" s="51">
        <v>1301749</v>
      </c>
      <c r="G119" s="51">
        <v>3112961</v>
      </c>
      <c r="H119" s="51">
        <v>5450530</v>
      </c>
      <c r="I119" s="51">
        <v>3893678</v>
      </c>
      <c r="J119" s="51">
        <v>9344208</v>
      </c>
    </row>
    <row r="120" spans="2:10" x14ac:dyDescent="0.25">
      <c r="B120" s="16" t="s">
        <v>512</v>
      </c>
      <c r="C120" s="16" t="s">
        <v>513</v>
      </c>
      <c r="D120" s="19" t="s">
        <v>514</v>
      </c>
      <c r="E120" s="51">
        <v>1856723</v>
      </c>
      <c r="F120" s="51">
        <v>2008086</v>
      </c>
      <c r="G120" s="51">
        <v>3864809</v>
      </c>
      <c r="H120" s="51">
        <v>3268311</v>
      </c>
      <c r="I120" s="51">
        <v>3806857</v>
      </c>
      <c r="J120" s="51">
        <v>7075168</v>
      </c>
    </row>
    <row r="121" spans="2:10" x14ac:dyDescent="0.25">
      <c r="B121" s="16" t="s">
        <v>515</v>
      </c>
      <c r="C121" s="16" t="s">
        <v>516</v>
      </c>
      <c r="D121" s="19" t="s">
        <v>517</v>
      </c>
      <c r="E121" s="51">
        <v>3700074</v>
      </c>
      <c r="F121" s="51">
        <v>4901475</v>
      </c>
      <c r="G121" s="51">
        <v>8601549</v>
      </c>
      <c r="H121" s="51">
        <v>12652078</v>
      </c>
      <c r="I121" s="51">
        <v>16679619</v>
      </c>
      <c r="J121" s="51">
        <v>29331697</v>
      </c>
    </row>
    <row r="122" spans="2:10" x14ac:dyDescent="0.25">
      <c r="B122" s="16" t="s">
        <v>518</v>
      </c>
      <c r="C122" s="16" t="s">
        <v>519</v>
      </c>
      <c r="D122" s="19" t="s">
        <v>520</v>
      </c>
      <c r="E122" s="51">
        <v>68346</v>
      </c>
      <c r="F122" s="51">
        <v>234553</v>
      </c>
      <c r="G122" s="51">
        <v>302899</v>
      </c>
      <c r="H122" s="51">
        <v>164534</v>
      </c>
      <c r="I122" s="51">
        <v>543119</v>
      </c>
      <c r="J122" s="51">
        <v>707653</v>
      </c>
    </row>
    <row r="123" spans="2:10" x14ac:dyDescent="0.25">
      <c r="B123" s="16" t="s">
        <v>521</v>
      </c>
      <c r="C123" s="16" t="s">
        <v>522</v>
      </c>
      <c r="D123" s="19" t="s">
        <v>523</v>
      </c>
      <c r="E123" s="51">
        <v>2747088</v>
      </c>
      <c r="F123" s="51">
        <v>2677432</v>
      </c>
      <c r="G123" s="51">
        <v>5424520</v>
      </c>
      <c r="H123" s="51">
        <v>9096707</v>
      </c>
      <c r="I123" s="51">
        <v>8587220</v>
      </c>
      <c r="J123" s="51">
        <v>17683927</v>
      </c>
    </row>
    <row r="124" spans="2:10" x14ac:dyDescent="0.25">
      <c r="B124" s="16" t="s">
        <v>524</v>
      </c>
      <c r="C124" s="16" t="s">
        <v>525</v>
      </c>
      <c r="D124" s="19" t="s">
        <v>526</v>
      </c>
      <c r="E124" s="51">
        <v>1292068</v>
      </c>
      <c r="F124" s="51">
        <v>2392190</v>
      </c>
      <c r="G124" s="51">
        <v>3684258</v>
      </c>
      <c r="H124" s="51">
        <v>4506699</v>
      </c>
      <c r="I124" s="51">
        <v>8297866</v>
      </c>
      <c r="J124" s="51">
        <v>12804565</v>
      </c>
    </row>
    <row r="125" spans="2:10" x14ac:dyDescent="0.25">
      <c r="B125" s="16" t="s">
        <v>527</v>
      </c>
      <c r="C125" s="16" t="s">
        <v>157</v>
      </c>
      <c r="D125" s="19" t="s">
        <v>528</v>
      </c>
      <c r="E125" s="51">
        <v>600896</v>
      </c>
      <c r="F125" s="51">
        <v>890271</v>
      </c>
      <c r="G125" s="51">
        <v>1491167</v>
      </c>
      <c r="H125" s="51">
        <v>1132672</v>
      </c>
      <c r="I125" s="51">
        <v>1841425</v>
      </c>
      <c r="J125" s="51">
        <v>2974097</v>
      </c>
    </row>
    <row r="126" spans="2:10" x14ac:dyDescent="0.25">
      <c r="B126" s="16" t="s">
        <v>159</v>
      </c>
      <c r="C126" s="16" t="s">
        <v>529</v>
      </c>
      <c r="D126" s="19" t="s">
        <v>530</v>
      </c>
      <c r="E126" s="51">
        <v>1366363</v>
      </c>
      <c r="F126" s="51">
        <v>1427817</v>
      </c>
      <c r="G126" s="51">
        <v>2794180</v>
      </c>
      <c r="H126" s="51">
        <v>2073316</v>
      </c>
      <c r="I126" s="51">
        <v>2061375</v>
      </c>
      <c r="J126" s="51">
        <v>4134691</v>
      </c>
    </row>
    <row r="127" spans="2:10" x14ac:dyDescent="0.25">
      <c r="B127" s="16" t="s">
        <v>531</v>
      </c>
      <c r="C127" s="16" t="s">
        <v>532</v>
      </c>
      <c r="D127" s="19" t="s">
        <v>533</v>
      </c>
      <c r="E127" s="51">
        <v>31975</v>
      </c>
      <c r="F127" s="51">
        <v>47890</v>
      </c>
      <c r="G127" s="51">
        <v>79865</v>
      </c>
      <c r="H127" s="51">
        <v>73457</v>
      </c>
      <c r="I127" s="51">
        <v>108657</v>
      </c>
      <c r="J127" s="51">
        <v>182114</v>
      </c>
    </row>
    <row r="128" spans="2:10" x14ac:dyDescent="0.25">
      <c r="B128" s="16" t="s">
        <v>534</v>
      </c>
      <c r="C128" s="16" t="s">
        <v>535</v>
      </c>
      <c r="D128" s="19" t="s">
        <v>536</v>
      </c>
      <c r="E128" s="51">
        <v>4338160</v>
      </c>
      <c r="F128" s="51">
        <v>6326902</v>
      </c>
      <c r="G128" s="51">
        <v>10665062</v>
      </c>
      <c r="H128" s="51">
        <v>9830362</v>
      </c>
      <c r="I128" s="51">
        <v>14382195</v>
      </c>
      <c r="J128" s="51">
        <v>24212557</v>
      </c>
    </row>
    <row r="129" spans="2:10" x14ac:dyDescent="0.25">
      <c r="B129" s="16" t="s">
        <v>537</v>
      </c>
      <c r="C129" s="16" t="s">
        <v>538</v>
      </c>
      <c r="D129" s="19" t="s">
        <v>539</v>
      </c>
      <c r="E129" s="51">
        <v>992393</v>
      </c>
      <c r="F129" s="51">
        <v>1149016</v>
      </c>
      <c r="G129" s="51">
        <v>2141409</v>
      </c>
      <c r="H129" s="51">
        <v>3393026</v>
      </c>
      <c r="I129" s="51">
        <v>3904046</v>
      </c>
      <c r="J129" s="51">
        <v>7297072</v>
      </c>
    </row>
    <row r="130" spans="2:10" x14ac:dyDescent="0.25">
      <c r="B130" s="16" t="s">
        <v>540</v>
      </c>
      <c r="C130" s="16" t="s">
        <v>541</v>
      </c>
      <c r="D130" s="19" t="s">
        <v>542</v>
      </c>
      <c r="E130" s="51">
        <v>377556</v>
      </c>
      <c r="F130" s="51">
        <v>621457</v>
      </c>
      <c r="G130" s="51">
        <v>999013</v>
      </c>
      <c r="H130" s="51">
        <v>662096</v>
      </c>
      <c r="I130" s="51">
        <v>1195188</v>
      </c>
      <c r="J130" s="51">
        <v>1857284</v>
      </c>
    </row>
    <row r="131" spans="2:10" ht="30" x14ac:dyDescent="0.25">
      <c r="B131" s="16" t="s">
        <v>543</v>
      </c>
      <c r="C131" s="16" t="s">
        <v>544</v>
      </c>
      <c r="D131" s="19" t="s">
        <v>545</v>
      </c>
      <c r="E131" s="51">
        <v>738031</v>
      </c>
      <c r="F131" s="51">
        <v>789869</v>
      </c>
      <c r="G131" s="51">
        <v>1527900</v>
      </c>
      <c r="H131" s="51">
        <v>1561427</v>
      </c>
      <c r="I131" s="51">
        <v>1526601</v>
      </c>
      <c r="J131" s="51">
        <v>3088028</v>
      </c>
    </row>
    <row r="132" spans="2:10" x14ac:dyDescent="0.25">
      <c r="B132" s="16" t="s">
        <v>546</v>
      </c>
      <c r="C132" s="16" t="s">
        <v>547</v>
      </c>
      <c r="D132" s="19" t="s">
        <v>548</v>
      </c>
      <c r="E132" s="51">
        <v>2075823</v>
      </c>
      <c r="F132" s="51">
        <v>3965109</v>
      </c>
      <c r="G132" s="51">
        <v>6040932</v>
      </c>
      <c r="H132" s="51">
        <v>4113680</v>
      </c>
      <c r="I132" s="51">
        <v>8366832</v>
      </c>
      <c r="J132" s="51">
        <v>12480512</v>
      </c>
    </row>
    <row r="133" spans="2:10" x14ac:dyDescent="0.25">
      <c r="B133" s="16" t="s">
        <v>549</v>
      </c>
      <c r="C133" s="16" t="s">
        <v>160</v>
      </c>
      <c r="D133" s="19" t="s">
        <v>550</v>
      </c>
      <c r="E133" s="51">
        <v>1961822</v>
      </c>
      <c r="F133" s="51">
        <v>3132027</v>
      </c>
      <c r="G133" s="51">
        <v>5093849</v>
      </c>
      <c r="H133" s="51">
        <v>3909103</v>
      </c>
      <c r="I133" s="51">
        <v>6163759</v>
      </c>
      <c r="J133" s="51">
        <v>10072862</v>
      </c>
    </row>
    <row r="134" spans="2:10" x14ac:dyDescent="0.25">
      <c r="B134" s="16" t="s">
        <v>162</v>
      </c>
      <c r="C134" s="16" t="s">
        <v>551</v>
      </c>
      <c r="D134" s="19" t="s">
        <v>552</v>
      </c>
      <c r="E134" s="51">
        <v>74541</v>
      </c>
      <c r="F134" s="51">
        <v>89482</v>
      </c>
      <c r="G134" s="51">
        <v>164023</v>
      </c>
      <c r="H134" s="51">
        <v>153543</v>
      </c>
      <c r="I134" s="51">
        <v>178302</v>
      </c>
      <c r="J134" s="51">
        <v>331845</v>
      </c>
    </row>
    <row r="135" spans="2:10" x14ac:dyDescent="0.25">
      <c r="B135" s="16" t="s">
        <v>553</v>
      </c>
      <c r="C135" s="16" t="s">
        <v>554</v>
      </c>
      <c r="D135" s="19" t="s">
        <v>555</v>
      </c>
      <c r="E135" s="51">
        <v>1959430</v>
      </c>
      <c r="F135" s="51">
        <v>2191909</v>
      </c>
      <c r="G135" s="51">
        <v>4151339</v>
      </c>
      <c r="H135" s="51">
        <v>6491433</v>
      </c>
      <c r="I135" s="51">
        <v>7972883</v>
      </c>
      <c r="J135" s="51">
        <v>14464316</v>
      </c>
    </row>
    <row r="136" spans="2:10" x14ac:dyDescent="0.25">
      <c r="B136" s="16" t="s">
        <v>556</v>
      </c>
      <c r="C136" s="16" t="s">
        <v>557</v>
      </c>
      <c r="D136" s="19" t="s">
        <v>558</v>
      </c>
      <c r="E136" s="51">
        <v>4410313</v>
      </c>
      <c r="F136" s="51">
        <v>7125188</v>
      </c>
      <c r="G136" s="51">
        <v>11535501</v>
      </c>
      <c r="H136" s="51">
        <v>19269340</v>
      </c>
      <c r="I136" s="51">
        <v>35835191</v>
      </c>
      <c r="J136" s="51">
        <v>55104531</v>
      </c>
    </row>
    <row r="137" spans="2:10" x14ac:dyDescent="0.25">
      <c r="B137" s="16" t="s">
        <v>559</v>
      </c>
      <c r="C137" s="16" t="s">
        <v>560</v>
      </c>
      <c r="D137" s="19" t="s">
        <v>561</v>
      </c>
      <c r="E137" s="51">
        <v>4756521</v>
      </c>
      <c r="F137" s="51">
        <v>6853808</v>
      </c>
      <c r="G137" s="51">
        <v>11610329</v>
      </c>
      <c r="H137" s="51">
        <v>13489075</v>
      </c>
      <c r="I137" s="51">
        <v>22003423</v>
      </c>
      <c r="J137" s="51">
        <v>35492498</v>
      </c>
    </row>
    <row r="138" spans="2:10" x14ac:dyDescent="0.25">
      <c r="B138" s="16" t="s">
        <v>562</v>
      </c>
      <c r="C138" s="16" t="s">
        <v>563</v>
      </c>
      <c r="D138" s="19" t="s">
        <v>564</v>
      </c>
      <c r="E138" s="51">
        <v>456910</v>
      </c>
      <c r="F138" s="51">
        <v>1095404</v>
      </c>
      <c r="G138" s="51">
        <v>1552314</v>
      </c>
      <c r="H138" s="51">
        <v>1136435</v>
      </c>
      <c r="I138" s="51">
        <v>2979304</v>
      </c>
      <c r="J138" s="51">
        <v>4115739</v>
      </c>
    </row>
    <row r="139" spans="2:10" x14ac:dyDescent="0.25">
      <c r="B139" s="16" t="s">
        <v>565</v>
      </c>
      <c r="C139" s="16" t="s">
        <v>566</v>
      </c>
      <c r="D139" s="19" t="s">
        <v>567</v>
      </c>
      <c r="E139" s="51">
        <v>2934386</v>
      </c>
      <c r="F139" s="51">
        <v>4666265</v>
      </c>
      <c r="G139" s="51">
        <v>7600651</v>
      </c>
      <c r="H139" s="51">
        <v>9293915</v>
      </c>
      <c r="I139" s="51">
        <v>16611934</v>
      </c>
      <c r="J139" s="51">
        <v>25905849</v>
      </c>
    </row>
    <row r="140" spans="2:10" x14ac:dyDescent="0.25">
      <c r="B140" s="16" t="s">
        <v>568</v>
      </c>
      <c r="C140" s="16" t="s">
        <v>569</v>
      </c>
      <c r="D140" s="19" t="s">
        <v>570</v>
      </c>
      <c r="E140" s="51">
        <v>3290435</v>
      </c>
      <c r="F140" s="51">
        <v>4857173</v>
      </c>
      <c r="G140" s="51">
        <v>8147608</v>
      </c>
      <c r="H140" s="51">
        <v>12814315</v>
      </c>
      <c r="I140" s="51">
        <v>19635143</v>
      </c>
      <c r="J140" s="51">
        <v>32449458</v>
      </c>
    </row>
    <row r="141" spans="2:10" x14ac:dyDescent="0.25">
      <c r="B141" s="16" t="s">
        <v>571</v>
      </c>
      <c r="C141" s="16" t="s">
        <v>572</v>
      </c>
      <c r="D141" s="19" t="s">
        <v>573</v>
      </c>
      <c r="E141" s="51">
        <v>9674881</v>
      </c>
      <c r="F141" s="51">
        <v>13395682</v>
      </c>
      <c r="G141" s="51">
        <v>23070563</v>
      </c>
      <c r="H141" s="51">
        <v>39360549</v>
      </c>
      <c r="I141" s="51">
        <v>60224134</v>
      </c>
      <c r="J141" s="51">
        <v>99584683</v>
      </c>
    </row>
    <row r="142" spans="2:10" x14ac:dyDescent="0.25">
      <c r="B142" s="16" t="s">
        <v>574</v>
      </c>
      <c r="C142" s="16" t="s">
        <v>575</v>
      </c>
      <c r="D142" s="19" t="s">
        <v>576</v>
      </c>
      <c r="E142" s="51">
        <v>1377576</v>
      </c>
      <c r="F142" s="51">
        <v>2150742</v>
      </c>
      <c r="G142" s="51">
        <v>3528318</v>
      </c>
      <c r="H142" s="51">
        <v>2558731</v>
      </c>
      <c r="I142" s="51">
        <v>4160752</v>
      </c>
      <c r="J142" s="51">
        <v>6719483</v>
      </c>
    </row>
    <row r="143" spans="2:10" x14ac:dyDescent="0.25">
      <c r="B143" s="16" t="s">
        <v>577</v>
      </c>
      <c r="C143" s="16" t="s">
        <v>578</v>
      </c>
      <c r="D143" s="19" t="s">
        <v>579</v>
      </c>
      <c r="E143" s="51">
        <v>867191</v>
      </c>
      <c r="F143" s="51">
        <v>1407980</v>
      </c>
      <c r="G143" s="51">
        <v>2275171</v>
      </c>
      <c r="H143" s="51">
        <v>1579060</v>
      </c>
      <c r="I143" s="51">
        <v>2768093</v>
      </c>
      <c r="J143" s="51">
        <v>4347153</v>
      </c>
    </row>
    <row r="144" spans="2:10" x14ac:dyDescent="0.25">
      <c r="B144" s="16" t="s">
        <v>580</v>
      </c>
      <c r="C144" s="16" t="s">
        <v>581</v>
      </c>
      <c r="D144" s="19" t="s">
        <v>582</v>
      </c>
      <c r="E144" s="51">
        <v>5279483</v>
      </c>
      <c r="F144" s="51">
        <v>7369868</v>
      </c>
      <c r="G144" s="51">
        <v>12649351</v>
      </c>
      <c r="H144" s="51">
        <v>14341102</v>
      </c>
      <c r="I144" s="51">
        <v>22881717</v>
      </c>
      <c r="J144" s="51">
        <v>37222819</v>
      </c>
    </row>
    <row r="145" spans="2:10" x14ac:dyDescent="0.25">
      <c r="B145" s="16" t="s">
        <v>583</v>
      </c>
      <c r="C145" s="16" t="s">
        <v>584</v>
      </c>
      <c r="D145" s="19" t="s">
        <v>585</v>
      </c>
      <c r="E145" s="51">
        <v>566800</v>
      </c>
      <c r="F145" s="51">
        <v>2871862</v>
      </c>
      <c r="G145" s="51">
        <v>3438662</v>
      </c>
      <c r="H145" s="51">
        <v>2013268</v>
      </c>
      <c r="I145" s="51">
        <v>11953497</v>
      </c>
      <c r="J145" s="51">
        <v>13966765</v>
      </c>
    </row>
    <row r="146" spans="2:10" x14ac:dyDescent="0.25">
      <c r="B146" s="16" t="s">
        <v>586</v>
      </c>
      <c r="C146" s="16" t="s">
        <v>587</v>
      </c>
      <c r="D146" s="19" t="s">
        <v>588</v>
      </c>
      <c r="E146" s="51">
        <v>285335</v>
      </c>
      <c r="F146" s="51">
        <v>395661</v>
      </c>
      <c r="G146" s="51">
        <v>680996</v>
      </c>
      <c r="H146" s="51">
        <v>651752</v>
      </c>
      <c r="I146" s="51">
        <v>895995</v>
      </c>
      <c r="J146" s="51">
        <v>1547747</v>
      </c>
    </row>
    <row r="147" spans="2:10" x14ac:dyDescent="0.25">
      <c r="B147" s="16" t="s">
        <v>589</v>
      </c>
      <c r="C147" s="16" t="s">
        <v>590</v>
      </c>
      <c r="D147" s="19" t="s">
        <v>591</v>
      </c>
      <c r="E147" s="51">
        <v>629673</v>
      </c>
      <c r="F147" s="51">
        <v>803254</v>
      </c>
      <c r="G147" s="51">
        <v>1432927</v>
      </c>
      <c r="H147" s="51">
        <v>1501961</v>
      </c>
      <c r="I147" s="51">
        <v>2062360</v>
      </c>
      <c r="J147" s="51">
        <v>3564321</v>
      </c>
    </row>
    <row r="148" spans="2:10" ht="30" x14ac:dyDescent="0.25">
      <c r="B148" s="16" t="s">
        <v>592</v>
      </c>
      <c r="C148" s="16" t="s">
        <v>163</v>
      </c>
      <c r="D148" s="19" t="s">
        <v>593</v>
      </c>
      <c r="E148" s="51">
        <v>2859839</v>
      </c>
      <c r="F148" s="51">
        <v>4233580</v>
      </c>
      <c r="G148" s="51">
        <v>7093419</v>
      </c>
      <c r="H148" s="51">
        <v>5846778</v>
      </c>
      <c r="I148" s="51">
        <v>9348186</v>
      </c>
      <c r="J148" s="51">
        <v>15194964</v>
      </c>
    </row>
    <row r="149" spans="2:10" x14ac:dyDescent="0.25">
      <c r="B149" s="16" t="s">
        <v>165</v>
      </c>
      <c r="C149" s="16" t="s">
        <v>594</v>
      </c>
      <c r="D149" s="19" t="s">
        <v>595</v>
      </c>
      <c r="E149" s="51">
        <v>539222</v>
      </c>
      <c r="F149" s="51">
        <v>514255</v>
      </c>
      <c r="G149" s="51">
        <v>1053477</v>
      </c>
      <c r="H149" s="51">
        <v>1886062</v>
      </c>
      <c r="I149" s="51">
        <v>1737442</v>
      </c>
      <c r="J149" s="51">
        <v>3623504</v>
      </c>
    </row>
    <row r="150" spans="2:10" x14ac:dyDescent="0.25">
      <c r="B150" s="16" t="s">
        <v>596</v>
      </c>
      <c r="C150" s="16" t="s">
        <v>597</v>
      </c>
      <c r="D150" s="19" t="s">
        <v>598</v>
      </c>
      <c r="E150" s="51">
        <v>395931</v>
      </c>
      <c r="F150" s="51">
        <v>672033</v>
      </c>
      <c r="G150" s="51">
        <v>1067964</v>
      </c>
      <c r="H150" s="51">
        <v>930049</v>
      </c>
      <c r="I150" s="51">
        <v>1506161</v>
      </c>
      <c r="J150" s="51">
        <v>2436210</v>
      </c>
    </row>
    <row r="151" spans="2:10" x14ac:dyDescent="0.25">
      <c r="B151" s="16" t="s">
        <v>599</v>
      </c>
      <c r="C151" s="16" t="s">
        <v>600</v>
      </c>
      <c r="D151" s="19" t="s">
        <v>601</v>
      </c>
      <c r="E151" s="51">
        <v>1733680</v>
      </c>
      <c r="F151" s="51">
        <v>1877736</v>
      </c>
      <c r="G151" s="51">
        <v>3611416</v>
      </c>
      <c r="H151" s="51">
        <v>7307043</v>
      </c>
      <c r="I151" s="51">
        <v>7426074</v>
      </c>
      <c r="J151" s="51">
        <v>14733117</v>
      </c>
    </row>
    <row r="152" spans="2:10" x14ac:dyDescent="0.25">
      <c r="B152" s="16" t="s">
        <v>602</v>
      </c>
      <c r="C152" s="16" t="s">
        <v>603</v>
      </c>
      <c r="D152" s="19" t="s">
        <v>604</v>
      </c>
      <c r="E152" s="51">
        <v>910969</v>
      </c>
      <c r="F152" s="51">
        <v>675652</v>
      </c>
      <c r="G152" s="51">
        <v>1586621</v>
      </c>
      <c r="H152" s="51">
        <v>2822422</v>
      </c>
      <c r="I152" s="51">
        <v>1927457</v>
      </c>
      <c r="J152" s="51">
        <v>4749879</v>
      </c>
    </row>
    <row r="153" spans="2:10" x14ac:dyDescent="0.25">
      <c r="B153" s="16" t="s">
        <v>605</v>
      </c>
      <c r="C153" s="16" t="s">
        <v>606</v>
      </c>
      <c r="D153" s="19" t="s">
        <v>607</v>
      </c>
      <c r="E153" s="51">
        <v>1168453</v>
      </c>
      <c r="F153" s="51">
        <v>1124533</v>
      </c>
      <c r="G153" s="51">
        <v>2292986</v>
      </c>
      <c r="H153" s="51">
        <v>3119643</v>
      </c>
      <c r="I153" s="51">
        <v>2985666</v>
      </c>
      <c r="J153" s="51">
        <v>6105309</v>
      </c>
    </row>
    <row r="154" spans="2:10" x14ac:dyDescent="0.25">
      <c r="B154" s="16" t="s">
        <v>608</v>
      </c>
      <c r="C154" s="16" t="s">
        <v>609</v>
      </c>
      <c r="D154" s="19" t="s">
        <v>610</v>
      </c>
      <c r="E154" s="51">
        <v>2595022</v>
      </c>
      <c r="F154" s="51">
        <v>6373656</v>
      </c>
      <c r="G154" s="51">
        <v>8968678</v>
      </c>
      <c r="H154" s="51">
        <v>5881942</v>
      </c>
      <c r="I154" s="51">
        <v>14145677</v>
      </c>
      <c r="J154" s="51">
        <v>20027619</v>
      </c>
    </row>
    <row r="155" spans="2:10" x14ac:dyDescent="0.25">
      <c r="B155" s="16" t="s">
        <v>611</v>
      </c>
      <c r="C155" s="16" t="s">
        <v>612</v>
      </c>
      <c r="D155" s="19" t="s">
        <v>613</v>
      </c>
      <c r="E155" s="51">
        <v>5072207</v>
      </c>
      <c r="F155" s="51">
        <v>3935</v>
      </c>
      <c r="G155" s="51">
        <v>5076142</v>
      </c>
      <c r="H155" s="51">
        <v>15479548</v>
      </c>
      <c r="I155" s="51">
        <v>5345</v>
      </c>
      <c r="J155" s="51">
        <v>15484893</v>
      </c>
    </row>
    <row r="156" spans="2:10" x14ac:dyDescent="0.25">
      <c r="B156" s="16" t="s">
        <v>614</v>
      </c>
      <c r="C156" s="16" t="s">
        <v>615</v>
      </c>
      <c r="D156" s="19" t="s">
        <v>616</v>
      </c>
      <c r="E156" s="51">
        <v>130139</v>
      </c>
      <c r="F156" s="51">
        <v>2833282</v>
      </c>
      <c r="G156" s="51">
        <v>2963421</v>
      </c>
      <c r="H156" s="51">
        <v>292056</v>
      </c>
      <c r="I156" s="51">
        <v>5098478</v>
      </c>
      <c r="J156" s="51">
        <v>5390534</v>
      </c>
    </row>
    <row r="157" spans="2:10" x14ac:dyDescent="0.25">
      <c r="B157" s="16" t="s">
        <v>617</v>
      </c>
      <c r="C157" s="16" t="s">
        <v>618</v>
      </c>
      <c r="D157" s="19" t="s">
        <v>619</v>
      </c>
      <c r="E157" s="51">
        <v>1360</v>
      </c>
      <c r="F157" s="51">
        <v>4527554</v>
      </c>
      <c r="G157" s="51">
        <v>4528914</v>
      </c>
      <c r="H157" s="51">
        <v>1702</v>
      </c>
      <c r="I157" s="51">
        <v>7020306</v>
      </c>
      <c r="J157" s="51">
        <v>7022008</v>
      </c>
    </row>
    <row r="158" spans="2:10" x14ac:dyDescent="0.25">
      <c r="B158" s="16" t="s">
        <v>620</v>
      </c>
      <c r="C158" s="16" t="s">
        <v>621</v>
      </c>
      <c r="D158" s="19" t="s">
        <v>622</v>
      </c>
      <c r="E158" s="51">
        <v>7587</v>
      </c>
      <c r="F158" s="51">
        <v>16247991</v>
      </c>
      <c r="G158" s="51">
        <v>16255578</v>
      </c>
      <c r="H158" s="51">
        <v>11976</v>
      </c>
      <c r="I158" s="51">
        <v>50792553</v>
      </c>
      <c r="J158" s="51">
        <v>50804529</v>
      </c>
    </row>
    <row r="159" spans="2:10" x14ac:dyDescent="0.25">
      <c r="B159" s="16" t="s">
        <v>166</v>
      </c>
      <c r="C159" s="16" t="s">
        <v>166</v>
      </c>
      <c r="D159" s="19" t="s">
        <v>623</v>
      </c>
      <c r="E159" s="51">
        <v>30393</v>
      </c>
      <c r="F159" s="51">
        <v>218759</v>
      </c>
      <c r="G159" s="51">
        <v>249152</v>
      </c>
      <c r="H159" s="51">
        <v>75459</v>
      </c>
      <c r="I159" s="51">
        <v>507430</v>
      </c>
      <c r="J159" s="51">
        <v>582889</v>
      </c>
    </row>
    <row r="160" spans="2:10" x14ac:dyDescent="0.25">
      <c r="B160" s="16" t="s">
        <v>168</v>
      </c>
      <c r="C160" s="16" t="s">
        <v>624</v>
      </c>
      <c r="D160" s="19" t="s">
        <v>625</v>
      </c>
      <c r="E160" s="51">
        <v>285</v>
      </c>
      <c r="F160" s="51">
        <v>506840</v>
      </c>
      <c r="G160" s="51">
        <v>507125</v>
      </c>
      <c r="H160" s="51">
        <v>377</v>
      </c>
      <c r="I160" s="51">
        <v>928609</v>
      </c>
      <c r="J160" s="51">
        <v>928986</v>
      </c>
    </row>
    <row r="161" spans="2:10" x14ac:dyDescent="0.25">
      <c r="B161" s="16" t="s">
        <v>626</v>
      </c>
      <c r="C161" s="16" t="s">
        <v>626</v>
      </c>
      <c r="D161" s="19" t="s">
        <v>627</v>
      </c>
      <c r="E161" s="51">
        <v>103</v>
      </c>
      <c r="F161" s="51">
        <v>948150</v>
      </c>
      <c r="G161" s="51">
        <v>948253</v>
      </c>
      <c r="H161" s="51">
        <v>152</v>
      </c>
      <c r="I161" s="51">
        <v>3059143</v>
      </c>
      <c r="J161" s="51">
        <v>3059295</v>
      </c>
    </row>
    <row r="162" spans="2:10" ht="30" x14ac:dyDescent="0.25">
      <c r="B162" s="16" t="s">
        <v>628</v>
      </c>
      <c r="C162" s="16" t="s">
        <v>629</v>
      </c>
      <c r="D162" s="19" t="s">
        <v>630</v>
      </c>
      <c r="E162" s="51">
        <v>202</v>
      </c>
      <c r="F162" s="51">
        <v>219338</v>
      </c>
      <c r="G162" s="51">
        <v>219540</v>
      </c>
      <c r="H162" s="51">
        <v>266</v>
      </c>
      <c r="I162" s="51">
        <v>392763</v>
      </c>
      <c r="J162" s="51">
        <v>393029</v>
      </c>
    </row>
    <row r="163" spans="2:10" ht="30" x14ac:dyDescent="0.25">
      <c r="B163" s="16" t="s">
        <v>631</v>
      </c>
      <c r="C163" s="16" t="s">
        <v>632</v>
      </c>
      <c r="D163" s="19" t="s">
        <v>633</v>
      </c>
      <c r="E163" s="51">
        <v>1124</v>
      </c>
      <c r="F163" s="51">
        <v>1050831</v>
      </c>
      <c r="G163" s="51">
        <v>1051955</v>
      </c>
      <c r="H163" s="51">
        <v>1545</v>
      </c>
      <c r="I163" s="51">
        <v>3017319</v>
      </c>
      <c r="J163" s="51">
        <v>3018864</v>
      </c>
    </row>
    <row r="164" spans="2:10" ht="30" x14ac:dyDescent="0.25">
      <c r="B164" s="16" t="s">
        <v>634</v>
      </c>
      <c r="C164" s="16" t="s">
        <v>635</v>
      </c>
      <c r="D164" s="19" t="s">
        <v>636</v>
      </c>
      <c r="E164" s="51">
        <v>1440</v>
      </c>
      <c r="F164" s="51">
        <v>794925</v>
      </c>
      <c r="G164" s="51">
        <v>796365</v>
      </c>
      <c r="H164" s="51">
        <v>1890</v>
      </c>
      <c r="I164" s="51">
        <v>2375178</v>
      </c>
      <c r="J164" s="51">
        <v>2377068</v>
      </c>
    </row>
    <row r="165" spans="2:10" x14ac:dyDescent="0.25">
      <c r="B165" s="16" t="s">
        <v>637</v>
      </c>
      <c r="C165" s="16" t="s">
        <v>638</v>
      </c>
      <c r="D165" s="19" t="s">
        <v>639</v>
      </c>
      <c r="E165" s="51">
        <v>2692</v>
      </c>
      <c r="F165" s="51">
        <v>453343</v>
      </c>
      <c r="G165" s="51">
        <v>456035</v>
      </c>
      <c r="H165" s="51">
        <v>3356</v>
      </c>
      <c r="I165" s="51">
        <v>775155</v>
      </c>
      <c r="J165" s="51">
        <v>778511</v>
      </c>
    </row>
    <row r="166" spans="2:10" x14ac:dyDescent="0.25">
      <c r="B166" s="16" t="s">
        <v>640</v>
      </c>
      <c r="C166" s="16" t="s">
        <v>641</v>
      </c>
      <c r="D166" s="19" t="s">
        <v>642</v>
      </c>
      <c r="E166" s="51">
        <v>606</v>
      </c>
      <c r="F166" s="51">
        <v>511910</v>
      </c>
      <c r="G166" s="51">
        <v>512516</v>
      </c>
      <c r="H166" s="51">
        <v>869</v>
      </c>
      <c r="I166" s="51">
        <v>831879</v>
      </c>
      <c r="J166" s="51">
        <v>832748</v>
      </c>
    </row>
    <row r="167" spans="2:10" x14ac:dyDescent="0.25">
      <c r="B167" s="16" t="s">
        <v>643</v>
      </c>
      <c r="C167" s="16" t="s">
        <v>644</v>
      </c>
      <c r="D167" s="19" t="s">
        <v>645</v>
      </c>
      <c r="E167" s="51">
        <v>976</v>
      </c>
      <c r="F167" s="51">
        <v>279435</v>
      </c>
      <c r="G167" s="51">
        <v>280411</v>
      </c>
      <c r="H167" s="51">
        <v>1111</v>
      </c>
      <c r="I167" s="51">
        <v>400121</v>
      </c>
      <c r="J167" s="51">
        <v>401232</v>
      </c>
    </row>
    <row r="168" spans="2:10" ht="30" x14ac:dyDescent="0.25">
      <c r="B168" s="16" t="s">
        <v>646</v>
      </c>
      <c r="C168" s="16" t="s">
        <v>169</v>
      </c>
      <c r="D168" s="19" t="s">
        <v>647</v>
      </c>
      <c r="E168" s="51">
        <v>759</v>
      </c>
      <c r="F168" s="51">
        <v>389355</v>
      </c>
      <c r="G168" s="51">
        <v>390114</v>
      </c>
      <c r="H168" s="51">
        <v>1312</v>
      </c>
      <c r="I168" s="51">
        <v>629818</v>
      </c>
      <c r="J168" s="51">
        <v>631130</v>
      </c>
    </row>
    <row r="169" spans="2:10" ht="45" x14ac:dyDescent="0.25">
      <c r="B169" s="16" t="s">
        <v>171</v>
      </c>
      <c r="C169" s="16" t="s">
        <v>648</v>
      </c>
      <c r="D169" s="19" t="s">
        <v>649</v>
      </c>
      <c r="E169" s="51">
        <v>9387</v>
      </c>
      <c r="F169" s="51">
        <v>11656</v>
      </c>
      <c r="G169" s="51">
        <v>21043</v>
      </c>
      <c r="H169" s="51">
        <v>21174</v>
      </c>
      <c r="I169" s="51">
        <v>22583</v>
      </c>
      <c r="J169" s="51">
        <v>43757</v>
      </c>
    </row>
    <row r="170" spans="2:10" ht="30" x14ac:dyDescent="0.25">
      <c r="B170" s="16" t="s">
        <v>650</v>
      </c>
      <c r="C170" s="16" t="s">
        <v>651</v>
      </c>
      <c r="D170" s="19" t="s">
        <v>652</v>
      </c>
      <c r="E170" s="51">
        <v>95977</v>
      </c>
      <c r="F170" s="51">
        <v>109733</v>
      </c>
      <c r="G170" s="51">
        <v>205710</v>
      </c>
      <c r="H170" s="51">
        <v>281977</v>
      </c>
      <c r="I170" s="51">
        <v>276966</v>
      </c>
      <c r="J170" s="51">
        <v>558943</v>
      </c>
    </row>
    <row r="171" spans="2:10" x14ac:dyDescent="0.25">
      <c r="B171" s="16" t="s">
        <v>653</v>
      </c>
      <c r="C171" s="16" t="s">
        <v>654</v>
      </c>
      <c r="D171" s="19" t="s">
        <v>655</v>
      </c>
      <c r="E171" s="51">
        <v>11152</v>
      </c>
      <c r="F171" s="51">
        <v>9383</v>
      </c>
      <c r="G171" s="51">
        <v>20535</v>
      </c>
      <c r="H171" s="51">
        <v>20662</v>
      </c>
      <c r="I171" s="51">
        <v>17813</v>
      </c>
      <c r="J171" s="51">
        <v>38475</v>
      </c>
    </row>
    <row r="172" spans="2:10" ht="30" x14ac:dyDescent="0.25">
      <c r="B172" s="16" t="s">
        <v>656</v>
      </c>
      <c r="C172" s="16" t="s">
        <v>657</v>
      </c>
      <c r="D172" s="19" t="s">
        <v>658</v>
      </c>
      <c r="E172" s="51">
        <v>28561</v>
      </c>
      <c r="F172" s="51">
        <v>28017</v>
      </c>
      <c r="G172" s="51">
        <v>56578</v>
      </c>
      <c r="H172" s="51">
        <v>77597</v>
      </c>
      <c r="I172" s="51">
        <v>66265</v>
      </c>
      <c r="J172" s="51">
        <v>143862</v>
      </c>
    </row>
    <row r="173" spans="2:10" x14ac:dyDescent="0.25">
      <c r="B173" s="16" t="s">
        <v>659</v>
      </c>
      <c r="C173" s="16" t="s">
        <v>660</v>
      </c>
      <c r="D173" s="19" t="s">
        <v>661</v>
      </c>
      <c r="E173" s="51">
        <v>19352</v>
      </c>
      <c r="F173" s="51">
        <v>17835</v>
      </c>
      <c r="G173" s="51">
        <v>37187</v>
      </c>
      <c r="H173" s="51">
        <v>28483</v>
      </c>
      <c r="I173" s="51">
        <v>25365</v>
      </c>
      <c r="J173" s="51">
        <v>53848</v>
      </c>
    </row>
    <row r="174" spans="2:10" ht="30" x14ac:dyDescent="0.25">
      <c r="B174" s="16" t="s">
        <v>662</v>
      </c>
      <c r="C174" s="16" t="s">
        <v>663</v>
      </c>
      <c r="D174" s="19" t="s">
        <v>664</v>
      </c>
      <c r="E174" s="51">
        <v>55580</v>
      </c>
      <c r="F174" s="51">
        <v>45524</v>
      </c>
      <c r="G174" s="51">
        <v>101104</v>
      </c>
      <c r="H174" s="51">
        <v>79588</v>
      </c>
      <c r="I174" s="51">
        <v>63548</v>
      </c>
      <c r="J174" s="51">
        <v>143136</v>
      </c>
    </row>
    <row r="175" spans="2:10" ht="30" x14ac:dyDescent="0.25">
      <c r="B175" s="16" t="s">
        <v>665</v>
      </c>
      <c r="C175" s="16" t="s">
        <v>666</v>
      </c>
      <c r="D175" s="19" t="s">
        <v>667</v>
      </c>
      <c r="E175" s="51">
        <v>2806</v>
      </c>
      <c r="F175" s="51">
        <v>2452</v>
      </c>
      <c r="G175" s="51">
        <v>5258</v>
      </c>
      <c r="H175" s="51">
        <v>5699</v>
      </c>
      <c r="I175" s="51">
        <v>4663</v>
      </c>
      <c r="J175" s="51">
        <v>10362</v>
      </c>
    </row>
    <row r="176" spans="2:10" ht="30" x14ac:dyDescent="0.25">
      <c r="B176" s="16" t="s">
        <v>668</v>
      </c>
      <c r="C176" s="16" t="s">
        <v>669</v>
      </c>
      <c r="D176" s="19" t="s">
        <v>670</v>
      </c>
      <c r="E176" s="51">
        <v>1772</v>
      </c>
      <c r="F176" s="51">
        <v>1458</v>
      </c>
      <c r="G176" s="51">
        <v>3230</v>
      </c>
      <c r="H176" s="51">
        <v>4054</v>
      </c>
      <c r="I176" s="51">
        <v>3125</v>
      </c>
      <c r="J176" s="51">
        <v>7179</v>
      </c>
    </row>
    <row r="177" spans="2:10" ht="30" x14ac:dyDescent="0.25">
      <c r="B177" s="16" t="s">
        <v>671</v>
      </c>
      <c r="C177" s="16" t="s">
        <v>672</v>
      </c>
      <c r="D177" s="19" t="s">
        <v>673</v>
      </c>
      <c r="E177" s="51">
        <v>11114</v>
      </c>
      <c r="F177" s="51">
        <v>10274</v>
      </c>
      <c r="G177" s="51">
        <v>21388</v>
      </c>
      <c r="H177" s="51">
        <v>13976</v>
      </c>
      <c r="I177" s="51">
        <v>11971</v>
      </c>
      <c r="J177" s="51">
        <v>25947</v>
      </c>
    </row>
    <row r="178" spans="2:10" ht="30" x14ac:dyDescent="0.25">
      <c r="B178" s="16" t="s">
        <v>674</v>
      </c>
      <c r="C178" s="16" t="s">
        <v>172</v>
      </c>
      <c r="D178" s="19" t="s">
        <v>675</v>
      </c>
      <c r="E178" s="51">
        <v>96898</v>
      </c>
      <c r="F178" s="51">
        <v>94980</v>
      </c>
      <c r="G178" s="51">
        <v>191878</v>
      </c>
      <c r="H178" s="51">
        <v>186817</v>
      </c>
      <c r="I178" s="51">
        <v>174227</v>
      </c>
      <c r="J178" s="51">
        <v>361044</v>
      </c>
    </row>
    <row r="179" spans="2:10" x14ac:dyDescent="0.25">
      <c r="B179" s="16" t="s">
        <v>173</v>
      </c>
      <c r="C179" s="16" t="s">
        <v>676</v>
      </c>
      <c r="D179" s="19" t="s">
        <v>677</v>
      </c>
      <c r="E179" s="51">
        <v>61570</v>
      </c>
      <c r="F179" s="51">
        <v>75735</v>
      </c>
      <c r="G179" s="51">
        <v>137305</v>
      </c>
      <c r="H179" s="51">
        <v>199377</v>
      </c>
      <c r="I179" s="51">
        <v>227947</v>
      </c>
      <c r="J179" s="51">
        <v>427324</v>
      </c>
    </row>
    <row r="180" spans="2:10" ht="30" x14ac:dyDescent="0.25">
      <c r="B180" s="16" t="s">
        <v>678</v>
      </c>
      <c r="C180" s="16" t="s">
        <v>679</v>
      </c>
      <c r="D180" s="19" t="s">
        <v>680</v>
      </c>
      <c r="E180" s="51">
        <v>184976</v>
      </c>
      <c r="F180" s="51">
        <v>231572</v>
      </c>
      <c r="G180" s="51">
        <v>416548</v>
      </c>
      <c r="H180" s="51">
        <v>356892</v>
      </c>
      <c r="I180" s="51">
        <v>444681</v>
      </c>
      <c r="J180" s="51">
        <v>801573</v>
      </c>
    </row>
    <row r="181" spans="2:10" x14ac:dyDescent="0.25">
      <c r="B181" s="16" t="s">
        <v>681</v>
      </c>
      <c r="C181" s="16" t="s">
        <v>682</v>
      </c>
      <c r="D181" s="19" t="s">
        <v>683</v>
      </c>
      <c r="E181" s="51">
        <v>342960</v>
      </c>
      <c r="F181" s="51">
        <v>413433</v>
      </c>
      <c r="G181" s="51">
        <v>756393</v>
      </c>
      <c r="H181" s="51">
        <v>1063440</v>
      </c>
      <c r="I181" s="51">
        <v>1188574</v>
      </c>
      <c r="J181" s="51">
        <v>2252014</v>
      </c>
    </row>
    <row r="182" spans="2:10" x14ac:dyDescent="0.25">
      <c r="B182" s="16" t="s">
        <v>684</v>
      </c>
      <c r="C182" s="16" t="s">
        <v>685</v>
      </c>
      <c r="D182" s="19" t="s">
        <v>686</v>
      </c>
      <c r="E182" s="51">
        <v>19841</v>
      </c>
      <c r="F182" s="51">
        <v>18218</v>
      </c>
      <c r="G182" s="51">
        <v>38059</v>
      </c>
      <c r="H182" s="51">
        <v>40378</v>
      </c>
      <c r="I182" s="51">
        <v>36432</v>
      </c>
      <c r="J182" s="51">
        <v>76810</v>
      </c>
    </row>
    <row r="183" spans="2:10" x14ac:dyDescent="0.25">
      <c r="B183" s="16" t="s">
        <v>687</v>
      </c>
      <c r="C183" s="16" t="s">
        <v>688</v>
      </c>
      <c r="D183" s="19" t="s">
        <v>689</v>
      </c>
      <c r="E183" s="51">
        <v>22220</v>
      </c>
      <c r="F183" s="51">
        <v>20701</v>
      </c>
      <c r="G183" s="51">
        <v>42921</v>
      </c>
      <c r="H183" s="51">
        <v>68222</v>
      </c>
      <c r="I183" s="51">
        <v>59388</v>
      </c>
      <c r="J183" s="51">
        <v>127610</v>
      </c>
    </row>
    <row r="184" spans="2:10" x14ac:dyDescent="0.25">
      <c r="B184" s="16" t="s">
        <v>690</v>
      </c>
      <c r="C184" s="16" t="s">
        <v>691</v>
      </c>
      <c r="D184" s="19" t="s">
        <v>692</v>
      </c>
      <c r="E184" s="51">
        <v>119268</v>
      </c>
      <c r="F184" s="51">
        <v>180506</v>
      </c>
      <c r="G184" s="51">
        <v>299774</v>
      </c>
      <c r="H184" s="51">
        <v>301402</v>
      </c>
      <c r="I184" s="51">
        <v>490094</v>
      </c>
      <c r="J184" s="51">
        <v>791496</v>
      </c>
    </row>
    <row r="185" spans="2:10" x14ac:dyDescent="0.25">
      <c r="B185" s="16" t="s">
        <v>693</v>
      </c>
      <c r="C185" s="16" t="s">
        <v>694</v>
      </c>
      <c r="D185" s="19" t="s">
        <v>695</v>
      </c>
      <c r="E185" s="51">
        <v>258035</v>
      </c>
      <c r="F185" s="51">
        <v>158365</v>
      </c>
      <c r="G185" s="51">
        <v>416400</v>
      </c>
      <c r="H185" s="51">
        <v>588609</v>
      </c>
      <c r="I185" s="51">
        <v>263240</v>
      </c>
      <c r="J185" s="51">
        <v>851849</v>
      </c>
    </row>
    <row r="186" spans="2:10" x14ac:dyDescent="0.25">
      <c r="B186" s="16" t="s">
        <v>696</v>
      </c>
      <c r="C186" s="16" t="s">
        <v>697</v>
      </c>
      <c r="D186" s="19" t="s">
        <v>698</v>
      </c>
      <c r="E186" s="51">
        <v>741699</v>
      </c>
      <c r="F186" s="51">
        <v>595116</v>
      </c>
      <c r="G186" s="51">
        <v>1336815</v>
      </c>
      <c r="H186" s="51">
        <v>2144244</v>
      </c>
      <c r="I186" s="51">
        <v>1773985</v>
      </c>
      <c r="J186" s="51">
        <v>3918229</v>
      </c>
    </row>
    <row r="187" spans="2:10" ht="30" x14ac:dyDescent="0.25">
      <c r="B187" s="16" t="s">
        <v>699</v>
      </c>
      <c r="C187" s="16" t="s">
        <v>700</v>
      </c>
      <c r="D187" s="19" t="s">
        <v>701</v>
      </c>
      <c r="E187" s="51">
        <v>2838361</v>
      </c>
      <c r="F187" s="51">
        <v>4181834</v>
      </c>
      <c r="G187" s="51">
        <v>7020195</v>
      </c>
      <c r="H187" s="51">
        <v>6621260</v>
      </c>
      <c r="I187" s="51">
        <v>10514562</v>
      </c>
      <c r="J187" s="51">
        <v>17135822</v>
      </c>
    </row>
    <row r="188" spans="2:10" x14ac:dyDescent="0.25">
      <c r="B188" s="16" t="s">
        <v>702</v>
      </c>
      <c r="C188" s="16" t="s">
        <v>703</v>
      </c>
      <c r="D188" s="19" t="s">
        <v>704</v>
      </c>
      <c r="E188" s="51">
        <v>232661</v>
      </c>
      <c r="F188" s="51">
        <v>573124</v>
      </c>
      <c r="G188" s="51">
        <v>805785</v>
      </c>
      <c r="H188" s="51">
        <v>501781</v>
      </c>
      <c r="I188" s="51">
        <v>1066129</v>
      </c>
      <c r="J188" s="51">
        <v>1567910</v>
      </c>
    </row>
    <row r="189" spans="2:10" x14ac:dyDescent="0.25">
      <c r="B189" s="16" t="s">
        <v>705</v>
      </c>
      <c r="C189" s="16" t="s">
        <v>174</v>
      </c>
      <c r="D189" s="19" t="s">
        <v>706</v>
      </c>
      <c r="E189" s="51">
        <v>66124</v>
      </c>
      <c r="F189" s="51">
        <v>76155</v>
      </c>
      <c r="G189" s="51">
        <v>142279</v>
      </c>
      <c r="H189" s="51">
        <v>225379</v>
      </c>
      <c r="I189" s="51">
        <v>220094</v>
      </c>
      <c r="J189" s="51">
        <v>445473</v>
      </c>
    </row>
    <row r="190" spans="2:10" ht="30" x14ac:dyDescent="0.25">
      <c r="B190" s="16" t="s">
        <v>175</v>
      </c>
      <c r="C190" s="16" t="s">
        <v>707</v>
      </c>
      <c r="D190" s="19" t="s">
        <v>708</v>
      </c>
      <c r="E190" s="51">
        <v>4340042</v>
      </c>
      <c r="F190" s="51">
        <v>5321398</v>
      </c>
      <c r="G190" s="51">
        <v>9661440</v>
      </c>
      <c r="H190" s="51">
        <v>7770994</v>
      </c>
      <c r="I190" s="51">
        <v>9725227</v>
      </c>
      <c r="J190" s="51">
        <v>17496221</v>
      </c>
    </row>
    <row r="191" spans="2:10" ht="30" x14ac:dyDescent="0.25">
      <c r="B191" s="16" t="s">
        <v>709</v>
      </c>
      <c r="C191" s="16" t="s">
        <v>710</v>
      </c>
      <c r="D191" s="19" t="s">
        <v>711</v>
      </c>
      <c r="E191" s="51">
        <v>4184898</v>
      </c>
      <c r="F191" s="51">
        <v>7793056</v>
      </c>
      <c r="G191" s="51">
        <v>11977954</v>
      </c>
      <c r="H191" s="51">
        <v>7339395</v>
      </c>
      <c r="I191" s="51">
        <v>13863165</v>
      </c>
      <c r="J191" s="51">
        <v>21202560</v>
      </c>
    </row>
    <row r="192" spans="2:10" x14ac:dyDescent="0.25">
      <c r="B192" s="16" t="s">
        <v>712</v>
      </c>
      <c r="C192" s="16" t="s">
        <v>713</v>
      </c>
      <c r="D192" s="19" t="s">
        <v>714</v>
      </c>
      <c r="E192" s="51">
        <v>909535</v>
      </c>
      <c r="F192" s="51">
        <v>1289471</v>
      </c>
      <c r="G192" s="51">
        <v>2199006</v>
      </c>
      <c r="H192" s="51">
        <v>1349250</v>
      </c>
      <c r="I192" s="51">
        <v>1931314</v>
      </c>
      <c r="J192" s="51">
        <v>3280564</v>
      </c>
    </row>
    <row r="193" spans="2:10" ht="30" x14ac:dyDescent="0.25">
      <c r="B193" s="16" t="s">
        <v>715</v>
      </c>
      <c r="C193" s="16" t="s">
        <v>716</v>
      </c>
      <c r="D193" s="19" t="s">
        <v>717</v>
      </c>
      <c r="E193" s="51">
        <v>1897913</v>
      </c>
      <c r="F193" s="51">
        <v>2733837</v>
      </c>
      <c r="G193" s="51">
        <v>4631750</v>
      </c>
      <c r="H193" s="51">
        <v>5416617</v>
      </c>
      <c r="I193" s="51">
        <v>8621005</v>
      </c>
      <c r="J193" s="51">
        <v>14037622</v>
      </c>
    </row>
    <row r="194" spans="2:10" x14ac:dyDescent="0.25">
      <c r="B194" s="16" t="s">
        <v>718</v>
      </c>
      <c r="C194" s="16" t="s">
        <v>719</v>
      </c>
      <c r="D194" s="19" t="s">
        <v>720</v>
      </c>
      <c r="E194" s="51">
        <v>2010633</v>
      </c>
      <c r="F194" s="51">
        <v>2921925</v>
      </c>
      <c r="G194" s="51">
        <v>4932558</v>
      </c>
      <c r="H194" s="51">
        <v>5319404</v>
      </c>
      <c r="I194" s="51">
        <v>7386298</v>
      </c>
      <c r="J194" s="51">
        <v>12705702</v>
      </c>
    </row>
    <row r="195" spans="2:10" ht="30" x14ac:dyDescent="0.25">
      <c r="B195" s="16" t="s">
        <v>721</v>
      </c>
      <c r="C195" s="16" t="s">
        <v>722</v>
      </c>
      <c r="D195" s="19" t="s">
        <v>723</v>
      </c>
      <c r="E195" s="51">
        <v>2032504</v>
      </c>
      <c r="F195" s="51">
        <v>3426941</v>
      </c>
      <c r="G195" s="51">
        <v>5459445</v>
      </c>
      <c r="H195" s="51">
        <v>4450099</v>
      </c>
      <c r="I195" s="51">
        <v>7812933</v>
      </c>
      <c r="J195" s="51">
        <v>12263032</v>
      </c>
    </row>
    <row r="196" spans="2:10" x14ac:dyDescent="0.25">
      <c r="B196" s="16" t="s">
        <v>724</v>
      </c>
      <c r="C196" s="16" t="s">
        <v>725</v>
      </c>
      <c r="D196" s="19" t="s">
        <v>726</v>
      </c>
      <c r="E196" s="51">
        <v>546173</v>
      </c>
      <c r="F196" s="51">
        <v>680584</v>
      </c>
      <c r="G196" s="51">
        <v>1226757</v>
      </c>
      <c r="H196" s="51">
        <v>1234195</v>
      </c>
      <c r="I196" s="51">
        <v>1374466</v>
      </c>
      <c r="J196" s="51">
        <v>2608661</v>
      </c>
    </row>
    <row r="197" spans="2:10" x14ac:dyDescent="0.25">
      <c r="B197" s="16" t="s">
        <v>727</v>
      </c>
      <c r="C197" s="16" t="s">
        <v>728</v>
      </c>
      <c r="D197" s="19" t="s">
        <v>729</v>
      </c>
      <c r="E197" s="51">
        <v>6958386</v>
      </c>
      <c r="F197" s="51">
        <v>10457961</v>
      </c>
      <c r="G197" s="51">
        <v>17416347</v>
      </c>
      <c r="H197" s="51">
        <v>16588282</v>
      </c>
      <c r="I197" s="51">
        <v>28077676</v>
      </c>
      <c r="J197" s="51">
        <v>44665958</v>
      </c>
    </row>
    <row r="198" spans="2:10" ht="30" x14ac:dyDescent="0.25">
      <c r="B198" s="16" t="s">
        <v>730</v>
      </c>
      <c r="C198" s="16" t="s">
        <v>731</v>
      </c>
      <c r="D198" s="19" t="s">
        <v>732</v>
      </c>
      <c r="E198" s="51">
        <v>957149</v>
      </c>
      <c r="F198" s="51">
        <v>1059287</v>
      </c>
      <c r="G198" s="51">
        <v>2016436</v>
      </c>
      <c r="H198" s="51">
        <v>2176117</v>
      </c>
      <c r="I198" s="51">
        <v>2359612</v>
      </c>
      <c r="J198" s="51">
        <v>4535729</v>
      </c>
    </row>
    <row r="199" spans="2:10" ht="30" x14ac:dyDescent="0.25">
      <c r="B199" s="16" t="s">
        <v>733</v>
      </c>
      <c r="C199" s="16" t="s">
        <v>734</v>
      </c>
      <c r="D199" s="19" t="s">
        <v>735</v>
      </c>
      <c r="E199" s="51">
        <v>369408</v>
      </c>
      <c r="F199" s="51">
        <v>457851</v>
      </c>
      <c r="G199" s="51">
        <v>827259</v>
      </c>
      <c r="H199" s="51">
        <v>784884</v>
      </c>
      <c r="I199" s="51">
        <v>838414</v>
      </c>
      <c r="J199" s="51">
        <v>1623298</v>
      </c>
    </row>
    <row r="200" spans="2:10" ht="45" x14ac:dyDescent="0.25">
      <c r="B200" s="16" t="s">
        <v>736</v>
      </c>
      <c r="C200" s="16" t="s">
        <v>737</v>
      </c>
      <c r="D200" s="19" t="s">
        <v>738</v>
      </c>
      <c r="E200" s="51">
        <v>48151</v>
      </c>
      <c r="F200" s="51">
        <v>837522</v>
      </c>
      <c r="G200" s="51">
        <v>885673</v>
      </c>
      <c r="H200" s="51">
        <v>74774</v>
      </c>
      <c r="I200" s="51">
        <v>1209558</v>
      </c>
      <c r="J200" s="51">
        <v>1284332</v>
      </c>
    </row>
    <row r="201" spans="2:10" ht="30" x14ac:dyDescent="0.25">
      <c r="B201" s="16" t="s">
        <v>739</v>
      </c>
      <c r="C201" s="16" t="s">
        <v>740</v>
      </c>
      <c r="D201" s="19" t="s">
        <v>741</v>
      </c>
      <c r="E201" s="51">
        <v>790685</v>
      </c>
      <c r="F201" s="51">
        <v>1161475</v>
      </c>
      <c r="G201" s="51">
        <v>1952160</v>
      </c>
      <c r="H201" s="51">
        <v>1507086</v>
      </c>
      <c r="I201" s="51">
        <v>2149741</v>
      </c>
      <c r="J201" s="51">
        <v>3656827</v>
      </c>
    </row>
    <row r="202" spans="2:10" x14ac:dyDescent="0.25">
      <c r="B202" s="16" t="s">
        <v>742</v>
      </c>
      <c r="C202" s="16" t="s">
        <v>176</v>
      </c>
      <c r="D202" s="19" t="s">
        <v>743</v>
      </c>
      <c r="E202" s="51">
        <v>16461</v>
      </c>
      <c r="F202" s="51">
        <v>22279</v>
      </c>
      <c r="G202" s="51">
        <v>38740</v>
      </c>
      <c r="H202" s="51">
        <v>17606</v>
      </c>
      <c r="I202" s="51">
        <v>24030</v>
      </c>
      <c r="J202" s="51">
        <v>41636</v>
      </c>
    </row>
    <row r="203" spans="2:10" x14ac:dyDescent="0.25">
      <c r="B203" s="16" t="s">
        <v>177</v>
      </c>
      <c r="C203" s="16" t="s">
        <v>744</v>
      </c>
      <c r="D203" s="19" t="s">
        <v>745</v>
      </c>
      <c r="E203" s="51">
        <v>1216597</v>
      </c>
      <c r="F203" s="51">
        <v>1066986</v>
      </c>
      <c r="G203" s="51">
        <v>2283583</v>
      </c>
      <c r="H203" s="51">
        <v>2244856</v>
      </c>
      <c r="I203" s="51">
        <v>1875251</v>
      </c>
      <c r="J203" s="51">
        <v>4120107</v>
      </c>
    </row>
    <row r="204" spans="2:10" x14ac:dyDescent="0.25">
      <c r="B204" s="16" t="s">
        <v>746</v>
      </c>
      <c r="C204" s="16" t="s">
        <v>747</v>
      </c>
      <c r="D204" s="19" t="s">
        <v>748</v>
      </c>
      <c r="E204" s="51">
        <v>212651</v>
      </c>
      <c r="F204" s="51">
        <v>294910</v>
      </c>
      <c r="G204" s="51">
        <v>507561</v>
      </c>
      <c r="H204" s="51">
        <v>338578</v>
      </c>
      <c r="I204" s="51">
        <v>456394</v>
      </c>
      <c r="J204" s="51">
        <v>794972</v>
      </c>
    </row>
    <row r="205" spans="2:10" x14ac:dyDescent="0.25">
      <c r="B205" s="16" t="s">
        <v>749</v>
      </c>
      <c r="C205" s="16" t="s">
        <v>750</v>
      </c>
      <c r="D205" s="19" t="s">
        <v>751</v>
      </c>
      <c r="E205" s="51">
        <v>581137</v>
      </c>
      <c r="F205" s="51">
        <v>621213</v>
      </c>
      <c r="G205" s="51">
        <v>1202350</v>
      </c>
      <c r="H205" s="51">
        <v>1074385</v>
      </c>
      <c r="I205" s="51">
        <v>1229600</v>
      </c>
      <c r="J205" s="51">
        <v>2303985</v>
      </c>
    </row>
    <row r="206" spans="2:10" ht="30" x14ac:dyDescent="0.25">
      <c r="B206" s="16" t="s">
        <v>752</v>
      </c>
      <c r="C206" s="16" t="s">
        <v>753</v>
      </c>
      <c r="D206" s="19" t="s">
        <v>754</v>
      </c>
      <c r="E206" s="51">
        <v>446952</v>
      </c>
      <c r="F206" s="51">
        <v>716183</v>
      </c>
      <c r="G206" s="51">
        <v>1163135</v>
      </c>
      <c r="H206" s="51">
        <v>935165</v>
      </c>
      <c r="I206" s="51">
        <v>1700720</v>
      </c>
      <c r="J206" s="51">
        <v>2635885</v>
      </c>
    </row>
    <row r="207" spans="2:10" x14ac:dyDescent="0.25">
      <c r="B207" s="16" t="s">
        <v>755</v>
      </c>
      <c r="C207" s="16" t="s">
        <v>756</v>
      </c>
      <c r="D207" s="19" t="s">
        <v>757</v>
      </c>
      <c r="E207" s="51">
        <v>637180</v>
      </c>
      <c r="F207" s="51">
        <v>660851</v>
      </c>
      <c r="G207" s="51">
        <v>1298031</v>
      </c>
      <c r="H207" s="51">
        <v>1385377</v>
      </c>
      <c r="I207" s="51">
        <v>1615665</v>
      </c>
      <c r="J207" s="51">
        <v>3001042</v>
      </c>
    </row>
    <row r="208" spans="2:10" x14ac:dyDescent="0.25">
      <c r="B208" s="16" t="s">
        <v>758</v>
      </c>
      <c r="C208" s="16" t="s">
        <v>759</v>
      </c>
      <c r="D208" s="19" t="s">
        <v>760</v>
      </c>
      <c r="E208" s="51">
        <v>438210</v>
      </c>
      <c r="F208" s="51">
        <v>645111</v>
      </c>
      <c r="G208" s="51">
        <v>1083321</v>
      </c>
      <c r="H208" s="51">
        <v>828883</v>
      </c>
      <c r="I208" s="51">
        <v>1520446</v>
      </c>
      <c r="J208" s="51">
        <v>2349329</v>
      </c>
    </row>
    <row r="209" spans="2:10" x14ac:dyDescent="0.25">
      <c r="B209" s="16" t="s">
        <v>761</v>
      </c>
      <c r="C209" s="16" t="s">
        <v>762</v>
      </c>
      <c r="D209" s="19" t="s">
        <v>763</v>
      </c>
      <c r="E209" s="51">
        <v>1167565</v>
      </c>
      <c r="F209" s="51">
        <v>993546</v>
      </c>
      <c r="G209" s="51">
        <v>2161111</v>
      </c>
      <c r="H209" s="51">
        <v>1906385</v>
      </c>
      <c r="I209" s="51">
        <v>1547003</v>
      </c>
      <c r="J209" s="51">
        <v>3453388</v>
      </c>
    </row>
    <row r="210" spans="2:10" x14ac:dyDescent="0.25">
      <c r="B210" s="16" t="s">
        <v>764</v>
      </c>
      <c r="C210" s="16" t="s">
        <v>765</v>
      </c>
      <c r="D210" s="19" t="s">
        <v>766</v>
      </c>
      <c r="E210" s="51">
        <v>412866</v>
      </c>
      <c r="F210" s="51">
        <v>539590</v>
      </c>
      <c r="G210" s="51">
        <v>952456</v>
      </c>
      <c r="H210" s="51">
        <v>820804</v>
      </c>
      <c r="I210" s="51">
        <v>1354001</v>
      </c>
      <c r="J210" s="51">
        <v>2174805</v>
      </c>
    </row>
    <row r="211" spans="2:10" x14ac:dyDescent="0.25">
      <c r="B211" s="16" t="s">
        <v>767</v>
      </c>
      <c r="C211" s="16" t="s">
        <v>768</v>
      </c>
      <c r="D211" s="19" t="s">
        <v>769</v>
      </c>
      <c r="E211" s="51">
        <v>1343463</v>
      </c>
      <c r="F211" s="51">
        <v>1392289</v>
      </c>
      <c r="G211" s="51">
        <v>2735752</v>
      </c>
      <c r="H211" s="51">
        <v>2834047</v>
      </c>
      <c r="I211" s="51">
        <v>3003499</v>
      </c>
      <c r="J211" s="51">
        <v>5837546</v>
      </c>
    </row>
    <row r="212" spans="2:10" x14ac:dyDescent="0.25">
      <c r="B212" s="16" t="s">
        <v>770</v>
      </c>
      <c r="C212" s="16" t="s">
        <v>771</v>
      </c>
      <c r="D212" s="19" t="s">
        <v>772</v>
      </c>
      <c r="E212" s="51">
        <v>1200297</v>
      </c>
      <c r="F212" s="51">
        <v>1335242</v>
      </c>
      <c r="G212" s="51">
        <v>2535539</v>
      </c>
      <c r="H212" s="51">
        <v>1966024</v>
      </c>
      <c r="I212" s="51">
        <v>2227994</v>
      </c>
      <c r="J212" s="51">
        <v>4194018</v>
      </c>
    </row>
    <row r="213" spans="2:10" x14ac:dyDescent="0.25">
      <c r="B213" s="16" t="s">
        <v>773</v>
      </c>
      <c r="C213" s="16" t="s">
        <v>774</v>
      </c>
      <c r="D213" s="19" t="s">
        <v>775</v>
      </c>
      <c r="E213" s="51">
        <v>277754</v>
      </c>
      <c r="F213" s="51">
        <v>266479</v>
      </c>
      <c r="G213" s="51">
        <v>544233</v>
      </c>
      <c r="H213" s="51">
        <v>412291</v>
      </c>
      <c r="I213" s="51">
        <v>369453</v>
      </c>
      <c r="J213" s="51">
        <v>781744</v>
      </c>
    </row>
    <row r="214" spans="2:10" ht="30" x14ac:dyDescent="0.25">
      <c r="B214" s="16" t="s">
        <v>776</v>
      </c>
      <c r="C214" s="16" t="s">
        <v>777</v>
      </c>
      <c r="D214" s="19" t="s">
        <v>778</v>
      </c>
      <c r="E214" s="51">
        <v>2944681</v>
      </c>
      <c r="F214" s="51">
        <v>3336950</v>
      </c>
      <c r="G214" s="51">
        <v>6281631</v>
      </c>
      <c r="H214" s="51">
        <v>4216911</v>
      </c>
      <c r="I214" s="51">
        <v>5021571</v>
      </c>
      <c r="J214" s="51">
        <v>9238482</v>
      </c>
    </row>
    <row r="215" spans="2:10" ht="30" x14ac:dyDescent="0.25">
      <c r="B215" s="16" t="s">
        <v>779</v>
      </c>
      <c r="C215" s="16" t="s">
        <v>780</v>
      </c>
      <c r="D215" s="19" t="s">
        <v>781</v>
      </c>
      <c r="E215" s="51">
        <v>429229</v>
      </c>
      <c r="F215" s="51">
        <v>329918</v>
      </c>
      <c r="G215" s="51">
        <v>759147</v>
      </c>
      <c r="H215" s="51">
        <v>513016</v>
      </c>
      <c r="I215" s="51">
        <v>389067</v>
      </c>
      <c r="J215" s="51">
        <v>902083</v>
      </c>
    </row>
    <row r="216" spans="2:10" ht="30" x14ac:dyDescent="0.25">
      <c r="B216" s="16" t="s">
        <v>782</v>
      </c>
      <c r="C216" s="16" t="s">
        <v>783</v>
      </c>
      <c r="D216" s="19" t="s">
        <v>784</v>
      </c>
      <c r="E216" s="51">
        <v>71382</v>
      </c>
      <c r="F216" s="51">
        <v>94564</v>
      </c>
      <c r="G216" s="51">
        <v>165946</v>
      </c>
      <c r="H216" s="51">
        <v>110301</v>
      </c>
      <c r="I216" s="51">
        <v>134786</v>
      </c>
      <c r="J216" s="51">
        <v>245087</v>
      </c>
    </row>
    <row r="217" spans="2:10" ht="30" x14ac:dyDescent="0.25">
      <c r="B217" s="16" t="s">
        <v>785</v>
      </c>
      <c r="C217" s="16" t="s">
        <v>786</v>
      </c>
      <c r="D217" s="19" t="s">
        <v>787</v>
      </c>
      <c r="E217" s="51">
        <v>13051</v>
      </c>
      <c r="F217" s="51">
        <v>11376</v>
      </c>
      <c r="G217" s="51">
        <v>24427</v>
      </c>
      <c r="H217" s="51">
        <v>19077</v>
      </c>
      <c r="I217" s="51">
        <v>15783</v>
      </c>
      <c r="J217" s="51">
        <v>34860</v>
      </c>
    </row>
    <row r="218" spans="2:10" ht="30" x14ac:dyDescent="0.25">
      <c r="B218" s="16" t="s">
        <v>788</v>
      </c>
      <c r="C218" s="16" t="s">
        <v>789</v>
      </c>
      <c r="D218" s="19" t="s">
        <v>790</v>
      </c>
      <c r="E218" s="51">
        <v>95173</v>
      </c>
      <c r="F218" s="51">
        <v>138698</v>
      </c>
      <c r="G218" s="51">
        <v>233871</v>
      </c>
      <c r="H218" s="51">
        <v>130628</v>
      </c>
      <c r="I218" s="51">
        <v>179569</v>
      </c>
      <c r="J218" s="51">
        <v>310197</v>
      </c>
    </row>
    <row r="219" spans="2:10" x14ac:dyDescent="0.25">
      <c r="B219" s="16" t="s">
        <v>791</v>
      </c>
      <c r="C219" s="16" t="s">
        <v>792</v>
      </c>
      <c r="D219" s="19" t="s">
        <v>793</v>
      </c>
      <c r="E219" s="51">
        <v>2743</v>
      </c>
      <c r="F219" s="51">
        <v>2856</v>
      </c>
      <c r="G219" s="51">
        <v>5599</v>
      </c>
      <c r="H219" s="51">
        <v>5573</v>
      </c>
      <c r="I219" s="51">
        <v>5059</v>
      </c>
      <c r="J219" s="51">
        <v>10632</v>
      </c>
    </row>
    <row r="220" spans="2:10" ht="30" x14ac:dyDescent="0.25">
      <c r="B220" s="16" t="s">
        <v>794</v>
      </c>
      <c r="C220" s="16" t="s">
        <v>795</v>
      </c>
      <c r="D220" s="19" t="s">
        <v>796</v>
      </c>
      <c r="E220" s="51">
        <v>43414</v>
      </c>
      <c r="F220" s="51">
        <v>66173</v>
      </c>
      <c r="G220" s="51">
        <v>109587</v>
      </c>
      <c r="H220" s="51">
        <v>75118</v>
      </c>
      <c r="I220" s="51">
        <v>116065</v>
      </c>
      <c r="J220" s="51">
        <v>191183</v>
      </c>
    </row>
    <row r="221" spans="2:10" ht="30" x14ac:dyDescent="0.25">
      <c r="B221" s="16" t="s">
        <v>797</v>
      </c>
      <c r="C221" s="16" t="s">
        <v>798</v>
      </c>
      <c r="D221" s="19" t="s">
        <v>799</v>
      </c>
      <c r="E221" s="51">
        <v>275266</v>
      </c>
      <c r="F221" s="51">
        <v>358532</v>
      </c>
      <c r="G221" s="51">
        <v>633798</v>
      </c>
      <c r="H221" s="51">
        <v>499210</v>
      </c>
      <c r="I221" s="51">
        <v>656160</v>
      </c>
      <c r="J221" s="51">
        <v>1155370</v>
      </c>
    </row>
    <row r="222" spans="2:10" ht="30" x14ac:dyDescent="0.25">
      <c r="B222" s="16" t="s">
        <v>800</v>
      </c>
      <c r="C222" s="16" t="s">
        <v>801</v>
      </c>
      <c r="D222" s="19" t="s">
        <v>802</v>
      </c>
      <c r="E222" s="51">
        <v>1823869</v>
      </c>
      <c r="F222" s="51">
        <v>2926932</v>
      </c>
      <c r="G222" s="51">
        <v>4750801</v>
      </c>
      <c r="H222" s="51">
        <v>3886427</v>
      </c>
      <c r="I222" s="51">
        <v>6632519</v>
      </c>
      <c r="J222" s="51">
        <v>10518946</v>
      </c>
    </row>
    <row r="223" spans="2:10" x14ac:dyDescent="0.25">
      <c r="B223" s="16" t="s">
        <v>803</v>
      </c>
      <c r="C223" s="16" t="s">
        <v>803</v>
      </c>
      <c r="D223" s="19" t="s">
        <v>804</v>
      </c>
      <c r="E223" s="51">
        <v>383666</v>
      </c>
      <c r="F223" s="51">
        <v>460318</v>
      </c>
      <c r="G223" s="51">
        <v>843984</v>
      </c>
      <c r="H223" s="51">
        <v>514227</v>
      </c>
      <c r="I223" s="51">
        <v>597341</v>
      </c>
      <c r="J223" s="51">
        <v>1111568</v>
      </c>
    </row>
    <row r="224" spans="2:10" ht="30" x14ac:dyDescent="0.25">
      <c r="B224" s="16" t="s">
        <v>805</v>
      </c>
      <c r="C224" s="16" t="s">
        <v>806</v>
      </c>
      <c r="D224" s="19" t="s">
        <v>807</v>
      </c>
      <c r="E224" s="51">
        <v>1325641</v>
      </c>
      <c r="F224" s="51">
        <v>2319485</v>
      </c>
      <c r="G224" s="51">
        <v>3645126</v>
      </c>
      <c r="H224" s="51">
        <v>3441118</v>
      </c>
      <c r="I224" s="51">
        <v>5976150</v>
      </c>
      <c r="J224" s="51">
        <v>9417268</v>
      </c>
    </row>
    <row r="225" spans="2:10" ht="30" x14ac:dyDescent="0.25">
      <c r="B225" s="16" t="s">
        <v>808</v>
      </c>
      <c r="C225" s="16" t="s">
        <v>808</v>
      </c>
      <c r="D225" s="19" t="s">
        <v>809</v>
      </c>
      <c r="E225" s="51">
        <v>117983</v>
      </c>
      <c r="F225" s="51">
        <v>122793</v>
      </c>
      <c r="G225" s="51">
        <v>240776</v>
      </c>
      <c r="H225" s="51">
        <v>145973</v>
      </c>
      <c r="I225" s="51">
        <v>150150</v>
      </c>
      <c r="J225" s="51">
        <v>296123</v>
      </c>
    </row>
    <row r="226" spans="2:10" ht="30" x14ac:dyDescent="0.25">
      <c r="B226" s="16" t="s">
        <v>810</v>
      </c>
      <c r="C226" s="16" t="s">
        <v>178</v>
      </c>
      <c r="D226" s="19" t="s">
        <v>811</v>
      </c>
      <c r="E226" s="51">
        <v>144828</v>
      </c>
      <c r="F226" s="51">
        <v>149057</v>
      </c>
      <c r="G226" s="51">
        <v>293885</v>
      </c>
      <c r="H226" s="51">
        <v>325795</v>
      </c>
      <c r="I226" s="51">
        <v>336811</v>
      </c>
      <c r="J226" s="51">
        <v>662606</v>
      </c>
    </row>
    <row r="227" spans="2:10" x14ac:dyDescent="0.25">
      <c r="B227" s="16" t="s">
        <v>179</v>
      </c>
      <c r="C227" s="16" t="s">
        <v>827</v>
      </c>
      <c r="D227" s="19" t="s">
        <v>828</v>
      </c>
      <c r="E227" s="51">
        <v>66251</v>
      </c>
      <c r="F227" s="51">
        <v>74825</v>
      </c>
      <c r="G227" s="51">
        <v>141076</v>
      </c>
      <c r="H227" s="51">
        <v>73003</v>
      </c>
      <c r="I227" s="51">
        <v>82354</v>
      </c>
      <c r="J227" s="51">
        <v>155357</v>
      </c>
    </row>
    <row r="228" spans="2:10" x14ac:dyDescent="0.25">
      <c r="B228" s="16" t="s">
        <v>829</v>
      </c>
      <c r="C228" s="16" t="s">
        <v>830</v>
      </c>
      <c r="D228" s="19" t="s">
        <v>831</v>
      </c>
      <c r="E228" s="51">
        <v>4049</v>
      </c>
      <c r="F228" s="51">
        <v>10067</v>
      </c>
      <c r="G228" s="51">
        <v>14116</v>
      </c>
      <c r="H228" s="51">
        <v>8957</v>
      </c>
      <c r="I228" s="51">
        <v>22131</v>
      </c>
      <c r="J228" s="51">
        <v>31088</v>
      </c>
    </row>
    <row r="229" spans="2:10" x14ac:dyDescent="0.25">
      <c r="B229" s="16" t="s">
        <v>832</v>
      </c>
      <c r="C229" s="16" t="s">
        <v>833</v>
      </c>
      <c r="D229" s="19" t="s">
        <v>834</v>
      </c>
      <c r="E229" s="51">
        <v>5722</v>
      </c>
      <c r="F229" s="51">
        <v>3927</v>
      </c>
      <c r="G229" s="51">
        <v>9649</v>
      </c>
      <c r="H229" s="51">
        <v>6135</v>
      </c>
      <c r="I229" s="51">
        <v>4541</v>
      </c>
      <c r="J229" s="51">
        <v>10676</v>
      </c>
    </row>
    <row r="230" spans="2:10" x14ac:dyDescent="0.25">
      <c r="B230" s="16" t="s">
        <v>835</v>
      </c>
      <c r="C230" s="16" t="s">
        <v>836</v>
      </c>
      <c r="D230" s="19" t="s">
        <v>837</v>
      </c>
      <c r="E230" s="51">
        <v>848</v>
      </c>
      <c r="F230" s="51">
        <v>1320</v>
      </c>
      <c r="G230" s="51">
        <v>2168</v>
      </c>
      <c r="H230" s="51">
        <v>1363</v>
      </c>
      <c r="I230" s="51">
        <v>2116</v>
      </c>
      <c r="J230" s="51">
        <v>3479</v>
      </c>
    </row>
    <row r="231" spans="2:10" x14ac:dyDescent="0.25">
      <c r="B231" s="16" t="s">
        <v>838</v>
      </c>
      <c r="C231" s="16" t="s">
        <v>839</v>
      </c>
      <c r="D231" s="19" t="s">
        <v>840</v>
      </c>
      <c r="E231" s="51">
        <v>647</v>
      </c>
      <c r="F231" s="51">
        <v>127</v>
      </c>
      <c r="G231" s="51">
        <v>774</v>
      </c>
      <c r="H231" s="51">
        <v>1718</v>
      </c>
      <c r="I231" s="51">
        <v>292</v>
      </c>
      <c r="J231" s="51">
        <v>2010</v>
      </c>
    </row>
    <row r="232" spans="2:10" ht="30" x14ac:dyDescent="0.25">
      <c r="B232" s="16" t="s">
        <v>841</v>
      </c>
      <c r="C232" s="16" t="s">
        <v>180</v>
      </c>
      <c r="D232" s="19" t="s">
        <v>842</v>
      </c>
      <c r="E232" s="51">
        <v>25205</v>
      </c>
      <c r="F232" s="51">
        <v>52669</v>
      </c>
      <c r="G232" s="51">
        <v>77874</v>
      </c>
      <c r="H232" s="51">
        <v>56668</v>
      </c>
      <c r="I232" s="51">
        <v>112574</v>
      </c>
      <c r="J232" s="51">
        <v>169242</v>
      </c>
    </row>
    <row r="233" spans="2:10" ht="30" x14ac:dyDescent="0.25">
      <c r="B233" s="16" t="s">
        <v>182</v>
      </c>
      <c r="C233" s="16" t="s">
        <v>843</v>
      </c>
      <c r="D233" s="19" t="s">
        <v>844</v>
      </c>
      <c r="E233" s="51">
        <v>9000817</v>
      </c>
      <c r="F233" s="51">
        <v>21113255</v>
      </c>
      <c r="G233" s="51">
        <v>30114072</v>
      </c>
      <c r="H233" s="51">
        <v>14582406</v>
      </c>
      <c r="I233" s="51">
        <v>36081202</v>
      </c>
      <c r="J233" s="51">
        <v>50663608</v>
      </c>
    </row>
    <row r="234" spans="2:10" ht="30" x14ac:dyDescent="0.25">
      <c r="B234" s="16" t="s">
        <v>845</v>
      </c>
      <c r="C234" s="16" t="s">
        <v>846</v>
      </c>
      <c r="D234" s="19" t="s">
        <v>847</v>
      </c>
      <c r="E234" s="51">
        <v>7635535</v>
      </c>
      <c r="F234" s="51">
        <v>10024991</v>
      </c>
      <c r="G234" s="51">
        <v>17660526</v>
      </c>
      <c r="H234" s="51">
        <v>13531224</v>
      </c>
      <c r="I234" s="51">
        <v>16892923</v>
      </c>
      <c r="J234" s="51">
        <v>30424147</v>
      </c>
    </row>
    <row r="235" spans="2:10" ht="30" x14ac:dyDescent="0.25">
      <c r="B235" s="16" t="s">
        <v>848</v>
      </c>
      <c r="C235" s="16" t="s">
        <v>849</v>
      </c>
      <c r="D235" s="19" t="s">
        <v>850</v>
      </c>
      <c r="E235" s="51">
        <v>279798</v>
      </c>
      <c r="F235" s="51">
        <v>10869838</v>
      </c>
      <c r="G235" s="51">
        <v>11149636</v>
      </c>
      <c r="H235" s="51">
        <v>483809</v>
      </c>
      <c r="I235" s="51">
        <v>29104869</v>
      </c>
      <c r="J235" s="51">
        <v>29588678</v>
      </c>
    </row>
    <row r="236" spans="2:10" ht="45" x14ac:dyDescent="0.25">
      <c r="B236" s="16" t="s">
        <v>851</v>
      </c>
      <c r="C236" s="16" t="s">
        <v>852</v>
      </c>
      <c r="D236" s="19" t="s">
        <v>853</v>
      </c>
      <c r="E236" s="51">
        <v>2500442</v>
      </c>
      <c r="F236" s="51">
        <v>3076053</v>
      </c>
      <c r="G236" s="51">
        <v>5576495</v>
      </c>
      <c r="H236" s="51">
        <v>5527141</v>
      </c>
      <c r="I236" s="51">
        <v>6480205</v>
      </c>
      <c r="J236" s="51">
        <v>12007346</v>
      </c>
    </row>
    <row r="237" spans="2:10" ht="30" x14ac:dyDescent="0.25">
      <c r="B237" s="16" t="s">
        <v>854</v>
      </c>
      <c r="C237" s="16" t="s">
        <v>855</v>
      </c>
      <c r="D237" s="19" t="s">
        <v>856</v>
      </c>
      <c r="E237" s="51">
        <v>408129</v>
      </c>
      <c r="F237" s="51">
        <v>755633</v>
      </c>
      <c r="G237" s="51">
        <v>1163762</v>
      </c>
      <c r="H237" s="51">
        <v>783123</v>
      </c>
      <c r="I237" s="51">
        <v>1311193</v>
      </c>
      <c r="J237" s="51">
        <v>2094316</v>
      </c>
    </row>
    <row r="238" spans="2:10" ht="30" x14ac:dyDescent="0.25">
      <c r="B238" s="16" t="s">
        <v>857</v>
      </c>
      <c r="C238" s="16" t="s">
        <v>858</v>
      </c>
      <c r="D238" s="19" t="s">
        <v>859</v>
      </c>
      <c r="E238" s="51">
        <v>1580105</v>
      </c>
      <c r="F238" s="51">
        <v>2998509</v>
      </c>
      <c r="G238" s="51">
        <v>4578614</v>
      </c>
      <c r="H238" s="51">
        <v>2994542</v>
      </c>
      <c r="I238" s="51">
        <v>5687011</v>
      </c>
      <c r="J238" s="51">
        <v>8681553</v>
      </c>
    </row>
    <row r="239" spans="2:10" ht="45" x14ac:dyDescent="0.25">
      <c r="B239" s="16" t="s">
        <v>860</v>
      </c>
      <c r="C239" s="16" t="s">
        <v>183</v>
      </c>
      <c r="D239" s="19" t="s">
        <v>861</v>
      </c>
      <c r="E239" s="51">
        <v>5178267</v>
      </c>
      <c r="F239" s="51">
        <v>8229865</v>
      </c>
      <c r="G239" s="51">
        <v>13408132</v>
      </c>
      <c r="H239" s="51">
        <v>21291516</v>
      </c>
      <c r="I239" s="51">
        <v>29771429</v>
      </c>
      <c r="J239" s="51">
        <v>51062945</v>
      </c>
    </row>
    <row r="240" spans="2:10" ht="30" x14ac:dyDescent="0.25">
      <c r="B240" s="16" t="s">
        <v>184</v>
      </c>
      <c r="C240" s="16" t="s">
        <v>812</v>
      </c>
      <c r="D240" s="19" t="s">
        <v>813</v>
      </c>
      <c r="E240" s="51">
        <v>556</v>
      </c>
      <c r="F240" s="51">
        <v>671</v>
      </c>
      <c r="G240" s="51">
        <v>1227</v>
      </c>
      <c r="H240" s="51">
        <v>657</v>
      </c>
      <c r="I240" s="51">
        <v>748</v>
      </c>
      <c r="J240" s="51">
        <v>1405</v>
      </c>
    </row>
    <row r="241" spans="2:10" x14ac:dyDescent="0.25">
      <c r="B241" s="16" t="s">
        <v>814</v>
      </c>
      <c r="C241" s="16" t="s">
        <v>815</v>
      </c>
      <c r="D241" s="19" t="s">
        <v>816</v>
      </c>
      <c r="E241" s="51">
        <v>212971</v>
      </c>
      <c r="F241" s="51">
        <v>359592</v>
      </c>
      <c r="G241" s="51">
        <v>572563</v>
      </c>
      <c r="H241" s="51">
        <v>750131</v>
      </c>
      <c r="I241" s="51">
        <v>1306785</v>
      </c>
      <c r="J241" s="51">
        <v>2056916</v>
      </c>
    </row>
    <row r="242" spans="2:10" x14ac:dyDescent="0.25">
      <c r="B242" s="16" t="s">
        <v>817</v>
      </c>
      <c r="C242" s="16" t="s">
        <v>817</v>
      </c>
      <c r="D242" s="19" t="s">
        <v>818</v>
      </c>
      <c r="E242" s="51">
        <v>335</v>
      </c>
      <c r="F242" s="51">
        <v>226</v>
      </c>
      <c r="G242" s="51">
        <v>561</v>
      </c>
      <c r="H242" s="51">
        <v>811</v>
      </c>
      <c r="I242" s="51">
        <v>493</v>
      </c>
      <c r="J242" s="51">
        <v>1304</v>
      </c>
    </row>
    <row r="243" spans="2:10" x14ac:dyDescent="0.25">
      <c r="B243" s="16" t="s">
        <v>819</v>
      </c>
      <c r="C243" s="16" t="s">
        <v>820</v>
      </c>
      <c r="D243" s="19" t="s">
        <v>821</v>
      </c>
      <c r="E243" s="51">
        <v>10278</v>
      </c>
      <c r="F243" s="51">
        <v>2509</v>
      </c>
      <c r="G243" s="51">
        <v>12787</v>
      </c>
      <c r="H243" s="51">
        <v>64416</v>
      </c>
      <c r="I243" s="51">
        <v>14550</v>
      </c>
      <c r="J243" s="51">
        <v>78966</v>
      </c>
    </row>
    <row r="244" spans="2:10" x14ac:dyDescent="0.25">
      <c r="B244" s="16" t="s">
        <v>822</v>
      </c>
      <c r="C244" s="16" t="s">
        <v>822</v>
      </c>
      <c r="D244" s="19" t="s">
        <v>823</v>
      </c>
      <c r="E244" s="51">
        <v>6030</v>
      </c>
      <c r="F244" s="51">
        <v>5967</v>
      </c>
      <c r="G244" s="51">
        <v>11997</v>
      </c>
      <c r="H244" s="51">
        <v>10396</v>
      </c>
      <c r="I244" s="51">
        <v>9048</v>
      </c>
      <c r="J244" s="51">
        <v>19444</v>
      </c>
    </row>
    <row r="245" spans="2:10" ht="30" x14ac:dyDescent="0.25">
      <c r="B245" s="16" t="s">
        <v>824</v>
      </c>
      <c r="C245" s="16" t="s">
        <v>825</v>
      </c>
      <c r="D245" s="19" t="s">
        <v>826</v>
      </c>
      <c r="E245" s="51">
        <v>53278</v>
      </c>
      <c r="F245" s="51">
        <v>60688</v>
      </c>
      <c r="G245" s="51">
        <v>113966</v>
      </c>
      <c r="H245" s="51">
        <v>106730</v>
      </c>
      <c r="I245" s="51">
        <v>112525</v>
      </c>
      <c r="J245" s="51">
        <v>219255</v>
      </c>
    </row>
    <row r="246" spans="2:10" x14ac:dyDescent="0.25">
      <c r="B246" s="16" t="s">
        <v>185</v>
      </c>
      <c r="C246" s="16" t="s">
        <v>185</v>
      </c>
      <c r="D246" s="19" t="s">
        <v>881</v>
      </c>
      <c r="E246" s="51">
        <v>12</v>
      </c>
      <c r="F246" s="51">
        <v>38</v>
      </c>
      <c r="G246" s="51">
        <v>50</v>
      </c>
      <c r="H246" s="51">
        <v>13</v>
      </c>
      <c r="I246" s="51">
        <v>42</v>
      </c>
      <c r="J246" s="51">
        <v>55</v>
      </c>
    </row>
    <row r="247" spans="2:10" x14ac:dyDescent="0.25">
      <c r="B247" s="167" t="s">
        <v>1028</v>
      </c>
    </row>
    <row r="248" spans="2:10" x14ac:dyDescent="0.25">
      <c r="B248" s="176" t="s">
        <v>1029</v>
      </c>
    </row>
  </sheetData>
  <mergeCells count="8">
    <mergeCell ref="I4:I5"/>
    <mergeCell ref="J4:J5"/>
    <mergeCell ref="B4:C4"/>
    <mergeCell ref="D4:D5"/>
    <mergeCell ref="E4:E5"/>
    <mergeCell ref="F4:F5"/>
    <mergeCell ref="G4:G5"/>
    <mergeCell ref="H4:H5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M137"/>
  <sheetViews>
    <sheetView showGridLines="0" topLeftCell="A130" workbookViewId="0">
      <selection activeCell="E141" sqref="E141"/>
    </sheetView>
  </sheetViews>
  <sheetFormatPr baseColWidth="10" defaultRowHeight="15" x14ac:dyDescent="0.25"/>
  <cols>
    <col min="1" max="1" width="6.28515625" style="89" customWidth="1"/>
    <col min="2" max="2" width="9.5703125" style="89" bestFit="1" customWidth="1"/>
    <col min="3" max="3" width="7.5703125" style="89" bestFit="1" customWidth="1"/>
    <col min="4" max="4" width="12.5703125" style="89" customWidth="1"/>
    <col min="5" max="5" width="12.7109375" style="89" bestFit="1" customWidth="1"/>
    <col min="6" max="6" width="11.5703125" style="89" bestFit="1" customWidth="1"/>
    <col min="7" max="7" width="12.140625" style="89" customWidth="1"/>
    <col min="8" max="8" width="12.7109375" style="89" bestFit="1" customWidth="1"/>
    <col min="9" max="9" width="12.140625" style="89" customWidth="1"/>
    <col min="10" max="11" width="11.5703125" style="89" bestFit="1" customWidth="1"/>
    <col min="12" max="16384" width="11.42578125" style="89"/>
  </cols>
  <sheetData>
    <row r="1" spans="2:13" s="157" customFormat="1" x14ac:dyDescent="0.25"/>
    <row r="2" spans="2:13" ht="15.75" thickBot="1" x14ac:dyDescent="0.3">
      <c r="B2" s="184" t="s">
        <v>962</v>
      </c>
      <c r="C2" s="185"/>
      <c r="D2" s="185"/>
      <c r="E2" s="185"/>
      <c r="F2" s="185"/>
      <c r="G2" s="185"/>
    </row>
    <row r="3" spans="2:13" ht="60.75" thickBot="1" x14ac:dyDescent="0.3">
      <c r="B3" s="146" t="s">
        <v>50</v>
      </c>
      <c r="C3" s="147" t="s">
        <v>862</v>
      </c>
      <c r="D3" s="147" t="s">
        <v>863</v>
      </c>
      <c r="E3" s="147" t="s">
        <v>105</v>
      </c>
      <c r="F3" s="147" t="s">
        <v>107</v>
      </c>
      <c r="G3" s="147" t="s">
        <v>864</v>
      </c>
      <c r="H3" s="147" t="s">
        <v>865</v>
      </c>
      <c r="I3" s="147" t="s">
        <v>866</v>
      </c>
      <c r="J3" s="147" t="s">
        <v>867</v>
      </c>
      <c r="K3" s="148" t="s">
        <v>868</v>
      </c>
    </row>
    <row r="4" spans="2:13" x14ac:dyDescent="0.25">
      <c r="B4" s="112" t="s">
        <v>69</v>
      </c>
      <c r="C4" s="113">
        <v>1</v>
      </c>
      <c r="D4" s="114">
        <v>20366603</v>
      </c>
      <c r="E4" s="114">
        <v>237633299</v>
      </c>
      <c r="F4" s="114">
        <v>64336312</v>
      </c>
      <c r="G4" s="114">
        <v>5497213</v>
      </c>
      <c r="H4" s="114">
        <v>218318501</v>
      </c>
      <c r="I4" s="114">
        <v>6022009</v>
      </c>
      <c r="J4" s="114">
        <v>7795569</v>
      </c>
      <c r="K4" s="115">
        <v>7</v>
      </c>
    </row>
    <row r="5" spans="2:13" x14ac:dyDescent="0.25">
      <c r="B5" s="116" t="s">
        <v>69</v>
      </c>
      <c r="C5" s="117">
        <v>2</v>
      </c>
      <c r="D5" s="51">
        <v>19662249</v>
      </c>
      <c r="E5" s="51">
        <v>224394949</v>
      </c>
      <c r="F5" s="51">
        <v>62401247</v>
      </c>
      <c r="G5" s="51">
        <v>5100886</v>
      </c>
      <c r="H5" s="51">
        <v>206209011</v>
      </c>
      <c r="I5" s="51">
        <v>5531774</v>
      </c>
      <c r="J5" s="51">
        <v>7553276</v>
      </c>
      <c r="K5" s="64">
        <v>2</v>
      </c>
    </row>
    <row r="6" spans="2:13" x14ac:dyDescent="0.25">
      <c r="B6" s="116" t="s">
        <v>69</v>
      </c>
      <c r="C6" s="117">
        <v>3</v>
      </c>
      <c r="D6" s="51">
        <v>19660089</v>
      </c>
      <c r="E6" s="51">
        <v>224529007</v>
      </c>
      <c r="F6" s="51">
        <v>62452085</v>
      </c>
      <c r="G6" s="51">
        <v>5140838</v>
      </c>
      <c r="H6" s="51">
        <v>206452705</v>
      </c>
      <c r="I6" s="51">
        <v>5407566</v>
      </c>
      <c r="J6" s="51">
        <v>7527894</v>
      </c>
      <c r="K6" s="64">
        <v>4</v>
      </c>
    </row>
    <row r="7" spans="2:13" x14ac:dyDescent="0.25">
      <c r="B7" s="116" t="s">
        <v>69</v>
      </c>
      <c r="C7" s="117">
        <v>4</v>
      </c>
      <c r="D7" s="51">
        <v>20099821</v>
      </c>
      <c r="E7" s="51">
        <v>232201775</v>
      </c>
      <c r="F7" s="51">
        <v>63319063</v>
      </c>
      <c r="G7" s="51">
        <v>5221525</v>
      </c>
      <c r="H7" s="51">
        <v>213985574</v>
      </c>
      <c r="I7" s="51">
        <v>5350527</v>
      </c>
      <c r="J7" s="51">
        <v>7644148</v>
      </c>
      <c r="K7" s="64">
        <v>1</v>
      </c>
    </row>
    <row r="8" spans="2:13" ht="15.75" thickBot="1" x14ac:dyDescent="0.3">
      <c r="B8" s="120" t="s">
        <v>69</v>
      </c>
      <c r="C8" s="121" t="s">
        <v>124</v>
      </c>
      <c r="D8" s="80">
        <v>24887847</v>
      </c>
      <c r="E8" s="80">
        <v>918759030</v>
      </c>
      <c r="F8" s="80">
        <v>252508707</v>
      </c>
      <c r="G8" s="80">
        <v>20960462</v>
      </c>
      <c r="H8" s="80">
        <v>844965791</v>
      </c>
      <c r="I8" s="80">
        <v>22311876</v>
      </c>
      <c r="J8" s="80">
        <v>30520887</v>
      </c>
      <c r="K8" s="81">
        <v>14</v>
      </c>
      <c r="M8" s="30"/>
    </row>
    <row r="9" spans="2:13" x14ac:dyDescent="0.25">
      <c r="B9" s="107" t="s">
        <v>70</v>
      </c>
      <c r="C9" s="108">
        <v>1</v>
      </c>
      <c r="D9" s="124">
        <v>8488245</v>
      </c>
      <c r="E9" s="124">
        <v>83619260</v>
      </c>
      <c r="F9" s="124">
        <v>17914078</v>
      </c>
      <c r="G9" s="124">
        <v>2537964</v>
      </c>
      <c r="H9" s="124">
        <v>75733654</v>
      </c>
      <c r="I9" s="124">
        <v>2523667</v>
      </c>
      <c r="J9" s="124">
        <v>2823525</v>
      </c>
      <c r="K9" s="125">
        <v>450</v>
      </c>
    </row>
    <row r="10" spans="2:13" ht="15.75" thickBot="1" x14ac:dyDescent="0.3">
      <c r="B10" s="63" t="s">
        <v>70</v>
      </c>
      <c r="C10" s="16">
        <v>2</v>
      </c>
      <c r="D10" s="57">
        <v>8113051</v>
      </c>
      <c r="E10" s="57">
        <v>78467858</v>
      </c>
      <c r="F10" s="122">
        <v>17577180</v>
      </c>
      <c r="G10" s="57">
        <v>2344494</v>
      </c>
      <c r="H10" s="57">
        <v>71093598</v>
      </c>
      <c r="I10" s="57">
        <v>2296400</v>
      </c>
      <c r="J10" s="57">
        <v>2733069</v>
      </c>
      <c r="K10" s="126">
        <v>297</v>
      </c>
    </row>
    <row r="11" spans="2:13" ht="15.75" thickBot="1" x14ac:dyDescent="0.3">
      <c r="B11" s="63" t="s">
        <v>70</v>
      </c>
      <c r="C11" s="16">
        <v>3</v>
      </c>
      <c r="D11" s="57">
        <v>8092717</v>
      </c>
      <c r="E11" s="127">
        <v>78506386</v>
      </c>
      <c r="F11" s="149">
        <v>17663206</v>
      </c>
      <c r="G11" s="128">
        <v>2365617</v>
      </c>
      <c r="H11" s="57">
        <v>71158310</v>
      </c>
      <c r="I11" s="57">
        <v>2257923</v>
      </c>
      <c r="J11" s="57">
        <v>2724082</v>
      </c>
      <c r="K11" s="126">
        <v>454</v>
      </c>
    </row>
    <row r="12" spans="2:13" x14ac:dyDescent="0.25">
      <c r="B12" s="63" t="s">
        <v>70</v>
      </c>
      <c r="C12" s="16">
        <v>4</v>
      </c>
      <c r="D12" s="57">
        <v>8280684</v>
      </c>
      <c r="E12" s="57">
        <v>82120910</v>
      </c>
      <c r="F12" s="111">
        <v>18084537</v>
      </c>
      <c r="G12" s="57">
        <v>2414648</v>
      </c>
      <c r="H12" s="57">
        <v>74644164</v>
      </c>
      <c r="I12" s="57">
        <v>2260734</v>
      </c>
      <c r="J12" s="57">
        <v>2801033</v>
      </c>
      <c r="K12" s="126">
        <v>331</v>
      </c>
    </row>
    <row r="13" spans="2:13" ht="15.75" thickBot="1" x14ac:dyDescent="0.3">
      <c r="B13" s="61" t="s">
        <v>70</v>
      </c>
      <c r="C13" s="66" t="s">
        <v>124</v>
      </c>
      <c r="D13" s="109">
        <v>10419373</v>
      </c>
      <c r="E13" s="109">
        <v>322714414</v>
      </c>
      <c r="F13" s="109">
        <v>71239001</v>
      </c>
      <c r="G13" s="109">
        <v>9662723</v>
      </c>
      <c r="H13" s="109">
        <v>292629726</v>
      </c>
      <c r="I13" s="109">
        <v>9338724</v>
      </c>
      <c r="J13" s="109">
        <v>11081709</v>
      </c>
      <c r="K13" s="110">
        <v>1532</v>
      </c>
    </row>
    <row r="14" spans="2:13" x14ac:dyDescent="0.25">
      <c r="B14" s="112" t="s">
        <v>71</v>
      </c>
      <c r="C14" s="113">
        <v>1</v>
      </c>
      <c r="D14" s="114">
        <v>4137455</v>
      </c>
      <c r="E14" s="114">
        <v>40261158</v>
      </c>
      <c r="F14" s="114">
        <v>9162841</v>
      </c>
      <c r="G14" s="114">
        <v>1003049</v>
      </c>
      <c r="H14" s="114">
        <v>36809010</v>
      </c>
      <c r="I14" s="114">
        <v>1149352</v>
      </c>
      <c r="J14" s="114">
        <v>1299450</v>
      </c>
      <c r="K14" s="115">
        <v>297</v>
      </c>
    </row>
    <row r="15" spans="2:13" x14ac:dyDescent="0.25">
      <c r="B15" s="116" t="s">
        <v>71</v>
      </c>
      <c r="C15" s="117">
        <v>2</v>
      </c>
      <c r="D15" s="51">
        <v>3935099</v>
      </c>
      <c r="E15" s="51">
        <v>37918828</v>
      </c>
      <c r="F15" s="51">
        <v>9033504</v>
      </c>
      <c r="G15" s="51">
        <v>920349</v>
      </c>
      <c r="H15" s="51">
        <v>34694628</v>
      </c>
      <c r="I15" s="51">
        <v>1044711</v>
      </c>
      <c r="J15" s="51">
        <v>1258949</v>
      </c>
      <c r="K15" s="64">
        <v>191</v>
      </c>
    </row>
    <row r="16" spans="2:13" x14ac:dyDescent="0.25">
      <c r="B16" s="116" t="s">
        <v>71</v>
      </c>
      <c r="C16" s="117">
        <v>3</v>
      </c>
      <c r="D16" s="51">
        <v>3912536</v>
      </c>
      <c r="E16" s="51">
        <v>37932352</v>
      </c>
      <c r="F16" s="51">
        <v>9102016</v>
      </c>
      <c r="G16" s="51">
        <v>923986</v>
      </c>
      <c r="H16" s="51">
        <v>34726861</v>
      </c>
      <c r="I16" s="51">
        <v>1023906</v>
      </c>
      <c r="J16" s="51">
        <v>1257392</v>
      </c>
      <c r="K16" s="64">
        <v>207</v>
      </c>
    </row>
    <row r="17" spans="2:11" x14ac:dyDescent="0.25">
      <c r="B17" s="116" t="s">
        <v>71</v>
      </c>
      <c r="C17" s="117">
        <v>4</v>
      </c>
      <c r="D17" s="51">
        <v>3972946</v>
      </c>
      <c r="E17" s="51">
        <v>39270447</v>
      </c>
      <c r="F17" s="51">
        <v>9243787</v>
      </c>
      <c r="G17" s="51">
        <v>922041</v>
      </c>
      <c r="H17" s="51">
        <v>36067752</v>
      </c>
      <c r="I17" s="51">
        <v>1001412</v>
      </c>
      <c r="J17" s="51">
        <v>1279221</v>
      </c>
      <c r="K17" s="64">
        <v>21</v>
      </c>
    </row>
    <row r="18" spans="2:11" ht="15.75" thickBot="1" x14ac:dyDescent="0.3">
      <c r="B18" s="118" t="s">
        <v>71</v>
      </c>
      <c r="C18" s="119" t="s">
        <v>124</v>
      </c>
      <c r="D18" s="65">
        <v>5044026</v>
      </c>
      <c r="E18" s="65">
        <v>155382785</v>
      </c>
      <c r="F18" s="65">
        <v>36542148</v>
      </c>
      <c r="G18" s="65">
        <v>3769425</v>
      </c>
      <c r="H18" s="65">
        <v>142298251</v>
      </c>
      <c r="I18" s="65">
        <v>4219381</v>
      </c>
      <c r="J18" s="65">
        <v>5095012</v>
      </c>
      <c r="K18" s="62">
        <v>716</v>
      </c>
    </row>
    <row r="19" spans="2:11" x14ac:dyDescent="0.25">
      <c r="B19" s="107" t="s">
        <v>72</v>
      </c>
      <c r="C19" s="108">
        <v>1</v>
      </c>
      <c r="D19" s="124">
        <v>1418055</v>
      </c>
      <c r="E19" s="124">
        <v>19928210</v>
      </c>
      <c r="F19" s="124">
        <v>5743432</v>
      </c>
      <c r="G19" s="124">
        <v>354439</v>
      </c>
      <c r="H19" s="124">
        <v>18510757</v>
      </c>
      <c r="I19" s="124">
        <v>414669</v>
      </c>
      <c r="J19" s="124">
        <v>648345</v>
      </c>
      <c r="K19" s="125">
        <v>0</v>
      </c>
    </row>
    <row r="20" spans="2:11" x14ac:dyDescent="0.25">
      <c r="B20" s="63" t="s">
        <v>72</v>
      </c>
      <c r="C20" s="16">
        <v>2</v>
      </c>
      <c r="D20" s="57">
        <v>1371825</v>
      </c>
      <c r="E20" s="57">
        <v>19110364</v>
      </c>
      <c r="F20" s="57">
        <v>5645917</v>
      </c>
      <c r="G20" s="57">
        <v>321644</v>
      </c>
      <c r="H20" s="57">
        <v>17778084</v>
      </c>
      <c r="I20" s="57">
        <v>377653</v>
      </c>
      <c r="J20" s="57">
        <v>632983</v>
      </c>
      <c r="K20" s="126">
        <v>0</v>
      </c>
    </row>
    <row r="21" spans="2:11" x14ac:dyDescent="0.25">
      <c r="B21" s="63" t="s">
        <v>72</v>
      </c>
      <c r="C21" s="16">
        <v>3</v>
      </c>
      <c r="D21" s="57">
        <v>1355678</v>
      </c>
      <c r="E21" s="57">
        <v>19026697</v>
      </c>
      <c r="F21" s="57">
        <v>5623054</v>
      </c>
      <c r="G21" s="57">
        <v>319811</v>
      </c>
      <c r="H21" s="57">
        <v>17710943</v>
      </c>
      <c r="I21" s="57">
        <v>368244</v>
      </c>
      <c r="J21" s="57">
        <v>627699</v>
      </c>
      <c r="K21" s="126">
        <v>0</v>
      </c>
    </row>
    <row r="22" spans="2:11" x14ac:dyDescent="0.25">
      <c r="B22" s="63" t="s">
        <v>72</v>
      </c>
      <c r="C22" s="16">
        <v>4</v>
      </c>
      <c r="D22" s="57">
        <v>1370038</v>
      </c>
      <c r="E22" s="57">
        <v>19498631</v>
      </c>
      <c r="F22" s="57">
        <v>5658195</v>
      </c>
      <c r="G22" s="57">
        <v>320447</v>
      </c>
      <c r="H22" s="57">
        <v>18185873</v>
      </c>
      <c r="I22" s="57">
        <v>357999</v>
      </c>
      <c r="J22" s="57">
        <v>634312</v>
      </c>
      <c r="K22" s="126">
        <v>0</v>
      </c>
    </row>
    <row r="23" spans="2:11" ht="15.75" thickBot="1" x14ac:dyDescent="0.3">
      <c r="B23" s="61" t="s">
        <v>72</v>
      </c>
      <c r="C23" s="66" t="s">
        <v>124</v>
      </c>
      <c r="D23" s="109">
        <v>1604978</v>
      </c>
      <c r="E23" s="109">
        <v>77563902</v>
      </c>
      <c r="F23" s="109">
        <v>22670598</v>
      </c>
      <c r="G23" s="109">
        <v>1316341</v>
      </c>
      <c r="H23" s="109">
        <v>72185657</v>
      </c>
      <c r="I23" s="109">
        <v>1518565</v>
      </c>
      <c r="J23" s="109">
        <v>2543339</v>
      </c>
      <c r="K23" s="110">
        <v>0</v>
      </c>
    </row>
    <row r="24" spans="2:11" x14ac:dyDescent="0.25">
      <c r="B24" s="112" t="s">
        <v>73</v>
      </c>
      <c r="C24" s="113">
        <v>1</v>
      </c>
      <c r="D24" s="114">
        <v>22154499</v>
      </c>
      <c r="E24" s="114">
        <v>236710216</v>
      </c>
      <c r="F24" s="114">
        <v>54879855</v>
      </c>
      <c r="G24" s="114">
        <v>6272849</v>
      </c>
      <c r="H24" s="114">
        <v>215533090</v>
      </c>
      <c r="I24" s="114">
        <v>6543747</v>
      </c>
      <c r="J24" s="114">
        <v>8360467</v>
      </c>
      <c r="K24" s="115">
        <v>63</v>
      </c>
    </row>
    <row r="25" spans="2:11" x14ac:dyDescent="0.25">
      <c r="B25" s="116" t="s">
        <v>73</v>
      </c>
      <c r="C25" s="117">
        <v>2</v>
      </c>
      <c r="D25" s="51">
        <v>21312175</v>
      </c>
      <c r="E25" s="51">
        <v>225085878</v>
      </c>
      <c r="F25" s="51">
        <v>54231040</v>
      </c>
      <c r="G25" s="51">
        <v>5825569</v>
      </c>
      <c r="H25" s="51">
        <v>205076642</v>
      </c>
      <c r="I25" s="51">
        <v>6027191</v>
      </c>
      <c r="J25" s="51">
        <v>8156446</v>
      </c>
      <c r="K25" s="64">
        <v>30</v>
      </c>
    </row>
    <row r="26" spans="2:11" x14ac:dyDescent="0.25">
      <c r="B26" s="116" t="s">
        <v>73</v>
      </c>
      <c r="C26" s="117">
        <v>3</v>
      </c>
      <c r="D26" s="51">
        <v>21280095</v>
      </c>
      <c r="E26" s="51">
        <v>225702935</v>
      </c>
      <c r="F26" s="51">
        <v>54651692</v>
      </c>
      <c r="G26" s="51">
        <v>5885189</v>
      </c>
      <c r="H26" s="51">
        <v>205736929</v>
      </c>
      <c r="I26" s="51">
        <v>5930938</v>
      </c>
      <c r="J26" s="51">
        <v>8149854</v>
      </c>
      <c r="K26" s="64">
        <v>25</v>
      </c>
    </row>
    <row r="27" spans="2:11" x14ac:dyDescent="0.25">
      <c r="B27" s="116" t="s">
        <v>73</v>
      </c>
      <c r="C27" s="117">
        <v>4</v>
      </c>
      <c r="D27" s="51">
        <v>21599338</v>
      </c>
      <c r="E27" s="51">
        <v>232751075</v>
      </c>
      <c r="F27" s="51">
        <v>55366715</v>
      </c>
      <c r="G27" s="51">
        <v>5893654</v>
      </c>
      <c r="H27" s="51">
        <v>212677423</v>
      </c>
      <c r="I27" s="51">
        <v>5896406</v>
      </c>
      <c r="J27" s="51">
        <v>8283570</v>
      </c>
      <c r="K27" s="64">
        <v>22</v>
      </c>
    </row>
    <row r="28" spans="2:11" ht="15.75" thickBot="1" x14ac:dyDescent="0.3">
      <c r="B28" s="118" t="s">
        <v>73</v>
      </c>
      <c r="C28" s="119" t="s">
        <v>124</v>
      </c>
      <c r="D28" s="65">
        <v>26798102</v>
      </c>
      <c r="E28" s="65">
        <v>920250104</v>
      </c>
      <c r="F28" s="65">
        <v>219129302</v>
      </c>
      <c r="G28" s="65">
        <v>23877261</v>
      </c>
      <c r="H28" s="65">
        <v>839024084</v>
      </c>
      <c r="I28" s="65">
        <v>24398282</v>
      </c>
      <c r="J28" s="65">
        <v>32950337</v>
      </c>
      <c r="K28" s="62">
        <v>140</v>
      </c>
    </row>
    <row r="29" spans="2:11" x14ac:dyDescent="0.25">
      <c r="B29" s="107" t="s">
        <v>15</v>
      </c>
      <c r="C29" s="108">
        <v>1</v>
      </c>
      <c r="D29" s="124">
        <v>56516414</v>
      </c>
      <c r="E29" s="124">
        <v>618152143</v>
      </c>
      <c r="F29" s="124">
        <v>152036518</v>
      </c>
      <c r="G29" s="124">
        <v>15665514</v>
      </c>
      <c r="H29" s="124">
        <v>564905012</v>
      </c>
      <c r="I29" s="124">
        <v>16653444</v>
      </c>
      <c r="J29" s="124">
        <v>20927356</v>
      </c>
      <c r="K29" s="125">
        <v>817</v>
      </c>
    </row>
    <row r="30" spans="2:11" x14ac:dyDescent="0.25">
      <c r="B30" s="63" t="s">
        <v>15</v>
      </c>
      <c r="C30" s="16">
        <v>2</v>
      </c>
      <c r="D30" s="57">
        <v>54339526</v>
      </c>
      <c r="E30" s="57">
        <v>584977877</v>
      </c>
      <c r="F30" s="57">
        <v>148888888</v>
      </c>
      <c r="G30" s="57">
        <v>14512942</v>
      </c>
      <c r="H30" s="57">
        <v>534851963</v>
      </c>
      <c r="I30" s="57">
        <v>15277729</v>
      </c>
      <c r="J30" s="57">
        <v>20334723</v>
      </c>
      <c r="K30" s="126">
        <v>520</v>
      </c>
    </row>
    <row r="31" spans="2:11" x14ac:dyDescent="0.25">
      <c r="B31" s="63" t="s">
        <v>15</v>
      </c>
      <c r="C31" s="16">
        <v>3</v>
      </c>
      <c r="D31" s="57">
        <v>54243396</v>
      </c>
      <c r="E31" s="57">
        <v>585697377</v>
      </c>
      <c r="F31" s="57">
        <v>149492053</v>
      </c>
      <c r="G31" s="57">
        <v>14635441</v>
      </c>
      <c r="H31" s="57">
        <v>535785748</v>
      </c>
      <c r="I31" s="57">
        <v>14988577</v>
      </c>
      <c r="J31" s="57">
        <v>20286921</v>
      </c>
      <c r="K31" s="126">
        <v>690</v>
      </c>
    </row>
    <row r="32" spans="2:11" x14ac:dyDescent="0.25">
      <c r="B32" s="63" t="s">
        <v>15</v>
      </c>
      <c r="C32" s="16">
        <v>4</v>
      </c>
      <c r="D32" s="57">
        <v>55271040</v>
      </c>
      <c r="E32" s="57">
        <v>605842838</v>
      </c>
      <c r="F32" s="57">
        <v>151672297</v>
      </c>
      <c r="G32" s="57">
        <v>14772315</v>
      </c>
      <c r="H32" s="57">
        <v>555560786</v>
      </c>
      <c r="I32" s="57">
        <v>14867078</v>
      </c>
      <c r="J32" s="57">
        <v>20642284</v>
      </c>
      <c r="K32" s="126">
        <v>375</v>
      </c>
    </row>
    <row r="33" spans="2:11" ht="15.75" thickBot="1" x14ac:dyDescent="0.3">
      <c r="B33" s="61" t="s">
        <v>15</v>
      </c>
      <c r="C33" s="66" t="s">
        <v>124</v>
      </c>
      <c r="D33" s="109">
        <v>68179164</v>
      </c>
      <c r="E33" s="109">
        <v>2394670235</v>
      </c>
      <c r="F33" s="109">
        <v>602089756</v>
      </c>
      <c r="G33" s="109">
        <v>59586212</v>
      </c>
      <c r="H33" s="109">
        <v>2191103509</v>
      </c>
      <c r="I33" s="109">
        <v>61786828</v>
      </c>
      <c r="J33" s="109">
        <v>82191284</v>
      </c>
      <c r="K33" s="110">
        <v>2402</v>
      </c>
    </row>
    <row r="37" spans="2:11" ht="15.75" thickBot="1" x14ac:dyDescent="0.3">
      <c r="B37" s="184" t="s">
        <v>963</v>
      </c>
      <c r="C37" s="185"/>
      <c r="D37" s="185"/>
      <c r="E37" s="185"/>
      <c r="F37" s="185"/>
      <c r="G37" s="185"/>
    </row>
    <row r="38" spans="2:11" ht="60.75" thickBot="1" x14ac:dyDescent="0.3">
      <c r="B38" s="146" t="s">
        <v>50</v>
      </c>
      <c r="C38" s="147" t="s">
        <v>862</v>
      </c>
      <c r="D38" s="147" t="s">
        <v>863</v>
      </c>
      <c r="E38" s="147" t="s">
        <v>105</v>
      </c>
      <c r="F38" s="147" t="s">
        <v>107</v>
      </c>
      <c r="G38" s="147" t="s">
        <v>864</v>
      </c>
      <c r="H38" s="147" t="s">
        <v>865</v>
      </c>
      <c r="I38" s="147" t="s">
        <v>866</v>
      </c>
      <c r="J38" s="147" t="s">
        <v>867</v>
      </c>
      <c r="K38" s="148" t="s">
        <v>868</v>
      </c>
    </row>
    <row r="39" spans="2:11" x14ac:dyDescent="0.25">
      <c r="B39" s="112" t="s">
        <v>69</v>
      </c>
      <c r="C39" s="113">
        <v>1</v>
      </c>
      <c r="D39" s="114">
        <v>20365884</v>
      </c>
      <c r="E39" s="114">
        <v>237615811</v>
      </c>
      <c r="F39" s="114">
        <v>64335827</v>
      </c>
      <c r="G39" s="114">
        <v>5496643</v>
      </c>
      <c r="H39" s="114">
        <v>218302334</v>
      </c>
      <c r="I39" s="114">
        <v>6021673</v>
      </c>
      <c r="J39" s="114">
        <v>7795154</v>
      </c>
      <c r="K39" s="115">
        <v>7</v>
      </c>
    </row>
    <row r="40" spans="2:11" x14ac:dyDescent="0.25">
      <c r="B40" s="116" t="s">
        <v>69</v>
      </c>
      <c r="C40" s="117">
        <v>2</v>
      </c>
      <c r="D40" s="51">
        <v>19661656</v>
      </c>
      <c r="E40" s="51">
        <v>224384273</v>
      </c>
      <c r="F40" s="51">
        <v>62400758</v>
      </c>
      <c r="G40" s="51">
        <v>5100485</v>
      </c>
      <c r="H40" s="51">
        <v>206199246</v>
      </c>
      <c r="I40" s="51">
        <v>5531520</v>
      </c>
      <c r="J40" s="51">
        <v>7553020</v>
      </c>
      <c r="K40" s="64">
        <v>2</v>
      </c>
    </row>
    <row r="41" spans="2:11" x14ac:dyDescent="0.25">
      <c r="B41" s="116" t="s">
        <v>69</v>
      </c>
      <c r="C41" s="117">
        <v>3</v>
      </c>
      <c r="D41" s="51">
        <v>19659459</v>
      </c>
      <c r="E41" s="51">
        <v>224518946</v>
      </c>
      <c r="F41" s="51">
        <v>62451583</v>
      </c>
      <c r="G41" s="51">
        <v>5140405</v>
      </c>
      <c r="H41" s="51">
        <v>206443504</v>
      </c>
      <c r="I41" s="51">
        <v>5407349</v>
      </c>
      <c r="J41" s="51">
        <v>7527684</v>
      </c>
      <c r="K41" s="64">
        <v>4</v>
      </c>
    </row>
    <row r="42" spans="2:11" x14ac:dyDescent="0.25">
      <c r="B42" s="116" t="s">
        <v>69</v>
      </c>
      <c r="C42" s="117">
        <v>4</v>
      </c>
      <c r="D42" s="51">
        <v>20099073</v>
      </c>
      <c r="E42" s="51">
        <v>232188288</v>
      </c>
      <c r="F42" s="51">
        <v>63318514</v>
      </c>
      <c r="G42" s="51">
        <v>5220986</v>
      </c>
      <c r="H42" s="51">
        <v>213973216</v>
      </c>
      <c r="I42" s="51">
        <v>5350208</v>
      </c>
      <c r="J42" s="51">
        <v>7643877</v>
      </c>
      <c r="K42" s="64">
        <v>1</v>
      </c>
    </row>
    <row r="43" spans="2:11" ht="15.75" thickBot="1" x14ac:dyDescent="0.3">
      <c r="B43" s="118" t="s">
        <v>69</v>
      </c>
      <c r="C43" s="119" t="s">
        <v>124</v>
      </c>
      <c r="D43" s="65">
        <v>24887191</v>
      </c>
      <c r="E43" s="65">
        <v>918707318</v>
      </c>
      <c r="F43" s="65">
        <v>252506682</v>
      </c>
      <c r="G43" s="65">
        <v>20958519</v>
      </c>
      <c r="H43" s="65">
        <v>844918300</v>
      </c>
      <c r="I43" s="65">
        <v>22310750</v>
      </c>
      <c r="J43" s="65">
        <v>30519735</v>
      </c>
      <c r="K43" s="62">
        <v>14</v>
      </c>
    </row>
    <row r="44" spans="2:11" x14ac:dyDescent="0.25">
      <c r="B44" s="107" t="s">
        <v>70</v>
      </c>
      <c r="C44" s="108">
        <v>1</v>
      </c>
      <c r="D44" s="124">
        <v>8488069</v>
      </c>
      <c r="E44" s="124">
        <v>83613658</v>
      </c>
      <c r="F44" s="124">
        <v>17913989</v>
      </c>
      <c r="G44" s="124">
        <v>2537764</v>
      </c>
      <c r="H44" s="124">
        <v>75728489</v>
      </c>
      <c r="I44" s="124">
        <v>2523569</v>
      </c>
      <c r="J44" s="124">
        <v>2823386</v>
      </c>
      <c r="K44" s="125">
        <v>450</v>
      </c>
    </row>
    <row r="45" spans="2:11" x14ac:dyDescent="0.25">
      <c r="B45" s="63" t="s">
        <v>70</v>
      </c>
      <c r="C45" s="16">
        <v>2</v>
      </c>
      <c r="D45" s="57">
        <v>8112931</v>
      </c>
      <c r="E45" s="57">
        <v>78464741</v>
      </c>
      <c r="F45" s="57">
        <v>17577112</v>
      </c>
      <c r="G45" s="57">
        <v>2344393</v>
      </c>
      <c r="H45" s="57">
        <v>71090705</v>
      </c>
      <c r="I45" s="57">
        <v>2296352</v>
      </c>
      <c r="J45" s="57">
        <v>2732996</v>
      </c>
      <c r="K45" s="126">
        <v>295</v>
      </c>
    </row>
    <row r="46" spans="2:11" x14ac:dyDescent="0.25">
      <c r="B46" s="63" t="s">
        <v>70</v>
      </c>
      <c r="C46" s="16">
        <v>3</v>
      </c>
      <c r="D46" s="57">
        <v>8092594</v>
      </c>
      <c r="E46" s="57">
        <v>78503555</v>
      </c>
      <c r="F46" s="57">
        <v>17663135</v>
      </c>
      <c r="G46" s="57">
        <v>2365488</v>
      </c>
      <c r="H46" s="57">
        <v>71155712</v>
      </c>
      <c r="I46" s="57">
        <v>2257876</v>
      </c>
      <c r="J46" s="57">
        <v>2724025</v>
      </c>
      <c r="K46" s="126">
        <v>454</v>
      </c>
    </row>
    <row r="47" spans="2:11" x14ac:dyDescent="0.25">
      <c r="B47" s="63" t="s">
        <v>70</v>
      </c>
      <c r="C47" s="16">
        <v>4</v>
      </c>
      <c r="D47" s="57">
        <v>8280498</v>
      </c>
      <c r="E47" s="57">
        <v>82116880</v>
      </c>
      <c r="F47" s="57">
        <v>18084445</v>
      </c>
      <c r="G47" s="57">
        <v>2414478</v>
      </c>
      <c r="H47" s="57">
        <v>74640497</v>
      </c>
      <c r="I47" s="57">
        <v>2260630</v>
      </c>
      <c r="J47" s="57">
        <v>2800945</v>
      </c>
      <c r="K47" s="126">
        <v>330</v>
      </c>
    </row>
    <row r="48" spans="2:11" ht="15.75" thickBot="1" x14ac:dyDescent="0.3">
      <c r="B48" s="61" t="s">
        <v>70</v>
      </c>
      <c r="C48" s="66" t="s">
        <v>124</v>
      </c>
      <c r="D48" s="109">
        <v>10419267</v>
      </c>
      <c r="E48" s="109">
        <v>322698834</v>
      </c>
      <c r="F48" s="109">
        <v>71238681</v>
      </c>
      <c r="G48" s="109">
        <v>9662123</v>
      </c>
      <c r="H48" s="109">
        <v>292615403</v>
      </c>
      <c r="I48" s="109">
        <v>9338427</v>
      </c>
      <c r="J48" s="109">
        <v>11081352</v>
      </c>
      <c r="K48" s="110">
        <v>1529</v>
      </c>
    </row>
    <row r="49" spans="2:11" x14ac:dyDescent="0.25">
      <c r="B49" s="130" t="s">
        <v>71</v>
      </c>
      <c r="C49" s="123">
        <v>1</v>
      </c>
      <c r="D49" s="71">
        <v>4137369</v>
      </c>
      <c r="E49" s="71">
        <v>40258187</v>
      </c>
      <c r="F49" s="71">
        <v>9162792</v>
      </c>
      <c r="G49" s="71">
        <v>1002906</v>
      </c>
      <c r="H49" s="71">
        <v>36806276</v>
      </c>
      <c r="I49" s="71">
        <v>1149309</v>
      </c>
      <c r="J49" s="71">
        <v>1299399</v>
      </c>
      <c r="K49" s="72">
        <v>297</v>
      </c>
    </row>
    <row r="50" spans="2:11" ht="15.75" thickBot="1" x14ac:dyDescent="0.3">
      <c r="B50" s="116" t="s">
        <v>71</v>
      </c>
      <c r="C50" s="117">
        <v>2</v>
      </c>
      <c r="D50" s="51">
        <v>3935041</v>
      </c>
      <c r="E50" s="51">
        <v>37917116</v>
      </c>
      <c r="F50" s="51">
        <v>9033473</v>
      </c>
      <c r="G50" s="80">
        <v>920290</v>
      </c>
      <c r="H50" s="51">
        <v>34693047</v>
      </c>
      <c r="I50" s="51">
        <v>1044685</v>
      </c>
      <c r="J50" s="51">
        <v>1258904</v>
      </c>
      <c r="K50" s="64">
        <v>190</v>
      </c>
    </row>
    <row r="51" spans="2:11" ht="15.75" thickBot="1" x14ac:dyDescent="0.3">
      <c r="B51" s="116" t="s">
        <v>71</v>
      </c>
      <c r="C51" s="117">
        <v>3</v>
      </c>
      <c r="D51" s="51">
        <v>3912479</v>
      </c>
      <c r="E51" s="51">
        <v>37930705</v>
      </c>
      <c r="F51" s="131">
        <v>9101991</v>
      </c>
      <c r="G51" s="129">
        <v>923910</v>
      </c>
      <c r="H51" s="132">
        <v>34725346</v>
      </c>
      <c r="I51" s="51">
        <v>1023878</v>
      </c>
      <c r="J51" s="51">
        <v>1257364</v>
      </c>
      <c r="K51" s="64">
        <v>207</v>
      </c>
    </row>
    <row r="52" spans="2:11" x14ac:dyDescent="0.25">
      <c r="B52" s="116" t="s">
        <v>71</v>
      </c>
      <c r="C52" s="117">
        <v>4</v>
      </c>
      <c r="D52" s="51">
        <v>3972886</v>
      </c>
      <c r="E52" s="51">
        <v>39268315</v>
      </c>
      <c r="F52" s="51">
        <v>9243751</v>
      </c>
      <c r="G52" s="71">
        <v>921954</v>
      </c>
      <c r="H52" s="51">
        <v>36065772</v>
      </c>
      <c r="I52" s="51">
        <v>1001385</v>
      </c>
      <c r="J52" s="51">
        <v>1279183</v>
      </c>
      <c r="K52" s="64">
        <v>21</v>
      </c>
    </row>
    <row r="53" spans="2:11" ht="15.75" thickBot="1" x14ac:dyDescent="0.3">
      <c r="B53" s="118" t="s">
        <v>71</v>
      </c>
      <c r="C53" s="119" t="s">
        <v>124</v>
      </c>
      <c r="D53" s="65">
        <v>5043972</v>
      </c>
      <c r="E53" s="65">
        <v>155374323</v>
      </c>
      <c r="F53" s="65">
        <v>36542007</v>
      </c>
      <c r="G53" s="65">
        <v>3769060</v>
      </c>
      <c r="H53" s="65">
        <v>142290441</v>
      </c>
      <c r="I53" s="65">
        <v>4219257</v>
      </c>
      <c r="J53" s="65">
        <v>5094850</v>
      </c>
      <c r="K53" s="62">
        <v>715</v>
      </c>
    </row>
    <row r="54" spans="2:11" x14ac:dyDescent="0.25">
      <c r="B54" s="107" t="s">
        <v>72</v>
      </c>
      <c r="C54" s="108">
        <v>1</v>
      </c>
      <c r="D54" s="124">
        <v>1418038</v>
      </c>
      <c r="E54" s="124">
        <v>19928010</v>
      </c>
      <c r="F54" s="124">
        <v>5743392</v>
      </c>
      <c r="G54" s="124">
        <v>354438</v>
      </c>
      <c r="H54" s="124">
        <v>18510568</v>
      </c>
      <c r="I54" s="124">
        <v>414662</v>
      </c>
      <c r="J54" s="124">
        <v>648342</v>
      </c>
      <c r="K54" s="125">
        <v>0</v>
      </c>
    </row>
    <row r="55" spans="2:11" x14ac:dyDescent="0.25">
      <c r="B55" s="63" t="s">
        <v>72</v>
      </c>
      <c r="C55" s="16">
        <v>2</v>
      </c>
      <c r="D55" s="57">
        <v>1371810</v>
      </c>
      <c r="E55" s="57">
        <v>19110175</v>
      </c>
      <c r="F55" s="57">
        <v>5645872</v>
      </c>
      <c r="G55" s="57">
        <v>321642</v>
      </c>
      <c r="H55" s="57">
        <v>17777909</v>
      </c>
      <c r="I55" s="57">
        <v>377650</v>
      </c>
      <c r="J55" s="57">
        <v>632974</v>
      </c>
      <c r="K55" s="126">
        <v>0</v>
      </c>
    </row>
    <row r="56" spans="2:11" x14ac:dyDescent="0.25">
      <c r="B56" s="63" t="s">
        <v>72</v>
      </c>
      <c r="C56" s="16">
        <v>3</v>
      </c>
      <c r="D56" s="57">
        <v>1355658</v>
      </c>
      <c r="E56" s="57">
        <v>19026454</v>
      </c>
      <c r="F56" s="57">
        <v>5622996</v>
      </c>
      <c r="G56" s="57">
        <v>319803</v>
      </c>
      <c r="H56" s="57">
        <v>17710731</v>
      </c>
      <c r="I56" s="57">
        <v>368232</v>
      </c>
      <c r="J56" s="57">
        <v>627688</v>
      </c>
      <c r="K56" s="126">
        <v>0</v>
      </c>
    </row>
    <row r="57" spans="2:11" x14ac:dyDescent="0.25">
      <c r="B57" s="63" t="s">
        <v>72</v>
      </c>
      <c r="C57" s="16">
        <v>4</v>
      </c>
      <c r="D57" s="57">
        <v>1370018</v>
      </c>
      <c r="E57" s="57">
        <v>19498363</v>
      </c>
      <c r="F57" s="57">
        <v>5658145</v>
      </c>
      <c r="G57" s="57">
        <v>320441</v>
      </c>
      <c r="H57" s="57">
        <v>18185628</v>
      </c>
      <c r="I57" s="57">
        <v>357992</v>
      </c>
      <c r="J57" s="57">
        <v>634302</v>
      </c>
      <c r="K57" s="126">
        <v>0</v>
      </c>
    </row>
    <row r="58" spans="2:11" ht="15.75" thickBot="1" x14ac:dyDescent="0.3">
      <c r="B58" s="61" t="s">
        <v>72</v>
      </c>
      <c r="C58" s="66" t="s">
        <v>124</v>
      </c>
      <c r="D58" s="109">
        <v>1604955</v>
      </c>
      <c r="E58" s="109">
        <v>77563002</v>
      </c>
      <c r="F58" s="109">
        <v>22670405</v>
      </c>
      <c r="G58" s="109">
        <v>1316324</v>
      </c>
      <c r="H58" s="109">
        <v>72184836</v>
      </c>
      <c r="I58" s="109">
        <v>1518536</v>
      </c>
      <c r="J58" s="109">
        <v>2543306</v>
      </c>
      <c r="K58" s="110">
        <v>0</v>
      </c>
    </row>
    <row r="59" spans="2:11" x14ac:dyDescent="0.25">
      <c r="B59" s="130" t="s">
        <v>73</v>
      </c>
      <c r="C59" s="123">
        <v>1</v>
      </c>
      <c r="D59" s="71">
        <v>22154130</v>
      </c>
      <c r="E59" s="71">
        <v>236697650</v>
      </c>
      <c r="F59" s="71">
        <v>54879728</v>
      </c>
      <c r="G59" s="71">
        <v>6272351</v>
      </c>
      <c r="H59" s="71">
        <v>215521556</v>
      </c>
      <c r="I59" s="71">
        <v>6543491</v>
      </c>
      <c r="J59" s="71">
        <v>8360190</v>
      </c>
      <c r="K59" s="72">
        <v>62</v>
      </c>
    </row>
    <row r="60" spans="2:11" x14ac:dyDescent="0.25">
      <c r="B60" s="116" t="s">
        <v>73</v>
      </c>
      <c r="C60" s="117">
        <v>2</v>
      </c>
      <c r="D60" s="51">
        <v>21311922</v>
      </c>
      <c r="E60" s="51">
        <v>225079146</v>
      </c>
      <c r="F60" s="51">
        <v>54230905</v>
      </c>
      <c r="G60" s="51">
        <v>5825243</v>
      </c>
      <c r="H60" s="51">
        <v>205070572</v>
      </c>
      <c r="I60" s="51">
        <v>6027028</v>
      </c>
      <c r="J60" s="51">
        <v>8156274</v>
      </c>
      <c r="K60" s="64">
        <v>29</v>
      </c>
    </row>
    <row r="61" spans="2:11" x14ac:dyDescent="0.25">
      <c r="B61" s="116" t="s">
        <v>73</v>
      </c>
      <c r="C61" s="117">
        <v>3</v>
      </c>
      <c r="D61" s="51">
        <v>21279843</v>
      </c>
      <c r="E61" s="51">
        <v>225696478</v>
      </c>
      <c r="F61" s="51">
        <v>54651580</v>
      </c>
      <c r="G61" s="51">
        <v>5884860</v>
      </c>
      <c r="H61" s="51">
        <v>205731074</v>
      </c>
      <c r="I61" s="51">
        <v>5930799</v>
      </c>
      <c r="J61" s="51">
        <v>8149720</v>
      </c>
      <c r="K61" s="64">
        <v>25</v>
      </c>
    </row>
    <row r="62" spans="2:11" x14ac:dyDescent="0.25">
      <c r="B62" s="116" t="s">
        <v>73</v>
      </c>
      <c r="C62" s="117">
        <v>4</v>
      </c>
      <c r="D62" s="51">
        <v>21599023</v>
      </c>
      <c r="E62" s="51">
        <v>232742315</v>
      </c>
      <c r="F62" s="51">
        <v>55366600</v>
      </c>
      <c r="G62" s="51">
        <v>5893246</v>
      </c>
      <c r="H62" s="51">
        <v>212669443</v>
      </c>
      <c r="I62" s="51">
        <v>5896208</v>
      </c>
      <c r="J62" s="51">
        <v>8283398</v>
      </c>
      <c r="K62" s="64">
        <v>20</v>
      </c>
    </row>
    <row r="63" spans="2:11" ht="15.75" thickBot="1" x14ac:dyDescent="0.3">
      <c r="B63" s="118" t="s">
        <v>73</v>
      </c>
      <c r="C63" s="119" t="s">
        <v>124</v>
      </c>
      <c r="D63" s="65">
        <v>26797885</v>
      </c>
      <c r="E63" s="65">
        <v>920215589</v>
      </c>
      <c r="F63" s="65">
        <v>219128813</v>
      </c>
      <c r="G63" s="65">
        <v>23875700</v>
      </c>
      <c r="H63" s="65">
        <v>838992645</v>
      </c>
      <c r="I63" s="65">
        <v>24397526</v>
      </c>
      <c r="J63" s="65">
        <v>32949582</v>
      </c>
      <c r="K63" s="62">
        <v>136</v>
      </c>
    </row>
    <row r="64" spans="2:11" x14ac:dyDescent="0.25">
      <c r="B64" s="107" t="s">
        <v>15</v>
      </c>
      <c r="C64" s="108">
        <v>1</v>
      </c>
      <c r="D64" s="124">
        <v>56515062</v>
      </c>
      <c r="E64" s="124">
        <v>618113316</v>
      </c>
      <c r="F64" s="124">
        <v>152035728</v>
      </c>
      <c r="G64" s="124">
        <v>15664102</v>
      </c>
      <c r="H64" s="124">
        <v>564869223</v>
      </c>
      <c r="I64" s="124">
        <v>16652704</v>
      </c>
      <c r="J64" s="124">
        <v>20926471</v>
      </c>
      <c r="K64" s="125">
        <v>816</v>
      </c>
    </row>
    <row r="65" spans="2:11" x14ac:dyDescent="0.25">
      <c r="B65" s="63" t="s">
        <v>15</v>
      </c>
      <c r="C65" s="16">
        <v>2</v>
      </c>
      <c r="D65" s="57">
        <v>54338506</v>
      </c>
      <c r="E65" s="57">
        <v>584955451</v>
      </c>
      <c r="F65" s="57">
        <v>148888120</v>
      </c>
      <c r="G65" s="57">
        <v>14512053</v>
      </c>
      <c r="H65" s="57">
        <v>534831479</v>
      </c>
      <c r="I65" s="57">
        <v>15277235</v>
      </c>
      <c r="J65" s="57">
        <v>20334168</v>
      </c>
      <c r="K65" s="126">
        <v>516</v>
      </c>
    </row>
    <row r="66" spans="2:11" x14ac:dyDescent="0.25">
      <c r="B66" s="63" t="s">
        <v>15</v>
      </c>
      <c r="C66" s="16">
        <v>3</v>
      </c>
      <c r="D66" s="57">
        <v>54242334</v>
      </c>
      <c r="E66" s="57">
        <v>585676138</v>
      </c>
      <c r="F66" s="57">
        <v>149491285</v>
      </c>
      <c r="G66" s="57">
        <v>14634466</v>
      </c>
      <c r="H66" s="57">
        <v>535766367</v>
      </c>
      <c r="I66" s="57">
        <v>14988134</v>
      </c>
      <c r="J66" s="57">
        <v>20286481</v>
      </c>
      <c r="K66" s="126">
        <v>690</v>
      </c>
    </row>
    <row r="67" spans="2:11" x14ac:dyDescent="0.25">
      <c r="B67" s="63" t="s">
        <v>15</v>
      </c>
      <c r="C67" s="16">
        <v>4</v>
      </c>
      <c r="D67" s="57">
        <v>55269740</v>
      </c>
      <c r="E67" s="57">
        <v>605814161</v>
      </c>
      <c r="F67" s="57">
        <v>151671455</v>
      </c>
      <c r="G67" s="57">
        <v>14771105</v>
      </c>
      <c r="H67" s="57">
        <v>555534556</v>
      </c>
      <c r="I67" s="57">
        <v>14866423</v>
      </c>
      <c r="J67" s="57">
        <v>20641705</v>
      </c>
      <c r="K67" s="126">
        <v>372</v>
      </c>
    </row>
    <row r="68" spans="2:11" ht="15.75" thickBot="1" x14ac:dyDescent="0.3">
      <c r="B68" s="61" t="s">
        <v>15</v>
      </c>
      <c r="C68" s="66" t="s">
        <v>124</v>
      </c>
      <c r="D68" s="109">
        <v>68178184</v>
      </c>
      <c r="E68" s="109">
        <v>2394559066</v>
      </c>
      <c r="F68" s="109">
        <v>602086588</v>
      </c>
      <c r="G68" s="109">
        <v>59581726</v>
      </c>
      <c r="H68" s="109">
        <v>2191001625</v>
      </c>
      <c r="I68" s="109">
        <v>61784496</v>
      </c>
      <c r="J68" s="109">
        <v>82188825</v>
      </c>
      <c r="K68" s="110">
        <v>2394</v>
      </c>
    </row>
    <row r="71" spans="2:11" ht="15.75" thickBot="1" x14ac:dyDescent="0.3">
      <c r="B71" s="59" t="s">
        <v>964</v>
      </c>
    </row>
    <row r="72" spans="2:11" ht="60.75" thickBot="1" x14ac:dyDescent="0.3">
      <c r="B72" s="146" t="s">
        <v>50</v>
      </c>
      <c r="C72" s="147" t="s">
        <v>862</v>
      </c>
      <c r="D72" s="147" t="s">
        <v>863</v>
      </c>
      <c r="E72" s="147" t="s">
        <v>105</v>
      </c>
      <c r="F72" s="147" t="s">
        <v>107</v>
      </c>
      <c r="G72" s="147" t="s">
        <v>864</v>
      </c>
      <c r="H72" s="147" t="s">
        <v>865</v>
      </c>
      <c r="I72" s="147" t="s">
        <v>866</v>
      </c>
      <c r="J72" s="147" t="s">
        <v>867</v>
      </c>
      <c r="K72" s="148" t="s">
        <v>868</v>
      </c>
    </row>
    <row r="73" spans="2:11" x14ac:dyDescent="0.25">
      <c r="B73" s="112" t="s">
        <v>69</v>
      </c>
      <c r="C73" s="113">
        <v>1</v>
      </c>
      <c r="D73" s="114">
        <f>D4-D39</f>
        <v>719</v>
      </c>
      <c r="E73" s="114">
        <f t="shared" ref="E73:K73" si="0">E4-E39</f>
        <v>17488</v>
      </c>
      <c r="F73" s="114">
        <f t="shared" si="0"/>
        <v>485</v>
      </c>
      <c r="G73" s="114">
        <f t="shared" si="0"/>
        <v>570</v>
      </c>
      <c r="H73" s="114">
        <f t="shared" si="0"/>
        <v>16167</v>
      </c>
      <c r="I73" s="114">
        <f t="shared" si="0"/>
        <v>336</v>
      </c>
      <c r="J73" s="114">
        <f t="shared" si="0"/>
        <v>415</v>
      </c>
      <c r="K73" s="115">
        <f t="shared" si="0"/>
        <v>0</v>
      </c>
    </row>
    <row r="74" spans="2:11" x14ac:dyDescent="0.25">
      <c r="B74" s="116" t="s">
        <v>69</v>
      </c>
      <c r="C74" s="117">
        <v>2</v>
      </c>
      <c r="D74" s="51">
        <f t="shared" ref="D74:K89" si="1">D5-D40</f>
        <v>593</v>
      </c>
      <c r="E74" s="51">
        <f t="shared" si="1"/>
        <v>10676</v>
      </c>
      <c r="F74" s="51">
        <f t="shared" si="1"/>
        <v>489</v>
      </c>
      <c r="G74" s="51">
        <f t="shared" si="1"/>
        <v>401</v>
      </c>
      <c r="H74" s="51">
        <f t="shared" si="1"/>
        <v>9765</v>
      </c>
      <c r="I74" s="51">
        <f t="shared" si="1"/>
        <v>254</v>
      </c>
      <c r="J74" s="51">
        <f t="shared" si="1"/>
        <v>256</v>
      </c>
      <c r="K74" s="64">
        <f t="shared" si="1"/>
        <v>0</v>
      </c>
    </row>
    <row r="75" spans="2:11" x14ac:dyDescent="0.25">
      <c r="B75" s="116" t="s">
        <v>69</v>
      </c>
      <c r="C75" s="117">
        <v>3</v>
      </c>
      <c r="D75" s="51">
        <f t="shared" si="1"/>
        <v>630</v>
      </c>
      <c r="E75" s="51">
        <f t="shared" si="1"/>
        <v>10061</v>
      </c>
      <c r="F75" s="51">
        <f t="shared" si="1"/>
        <v>502</v>
      </c>
      <c r="G75" s="51">
        <f t="shared" si="1"/>
        <v>433</v>
      </c>
      <c r="H75" s="51">
        <f t="shared" si="1"/>
        <v>9201</v>
      </c>
      <c r="I75" s="51">
        <f t="shared" si="1"/>
        <v>217</v>
      </c>
      <c r="J75" s="51">
        <f t="shared" si="1"/>
        <v>210</v>
      </c>
      <c r="K75" s="64">
        <f t="shared" si="1"/>
        <v>0</v>
      </c>
    </row>
    <row r="76" spans="2:11" x14ac:dyDescent="0.25">
      <c r="B76" s="116" t="s">
        <v>69</v>
      </c>
      <c r="C76" s="117">
        <v>4</v>
      </c>
      <c r="D76" s="51">
        <f t="shared" si="1"/>
        <v>748</v>
      </c>
      <c r="E76" s="51">
        <f t="shared" si="1"/>
        <v>13487</v>
      </c>
      <c r="F76" s="51">
        <f t="shared" si="1"/>
        <v>549</v>
      </c>
      <c r="G76" s="51">
        <f t="shared" si="1"/>
        <v>539</v>
      </c>
      <c r="H76" s="51">
        <f t="shared" si="1"/>
        <v>12358</v>
      </c>
      <c r="I76" s="51">
        <f t="shared" si="1"/>
        <v>319</v>
      </c>
      <c r="J76" s="51">
        <f t="shared" si="1"/>
        <v>271</v>
      </c>
      <c r="K76" s="64">
        <f t="shared" si="1"/>
        <v>0</v>
      </c>
    </row>
    <row r="77" spans="2:11" ht="15.75" thickBot="1" x14ac:dyDescent="0.3">
      <c r="B77" s="118" t="s">
        <v>69</v>
      </c>
      <c r="C77" s="119" t="s">
        <v>124</v>
      </c>
      <c r="D77" s="65">
        <f t="shared" si="1"/>
        <v>656</v>
      </c>
      <c r="E77" s="65">
        <f t="shared" si="1"/>
        <v>51712</v>
      </c>
      <c r="F77" s="65">
        <f t="shared" si="1"/>
        <v>2025</v>
      </c>
      <c r="G77" s="65">
        <f t="shared" si="1"/>
        <v>1943</v>
      </c>
      <c r="H77" s="65">
        <f t="shared" si="1"/>
        <v>47491</v>
      </c>
      <c r="I77" s="65">
        <f t="shared" si="1"/>
        <v>1126</v>
      </c>
      <c r="J77" s="65">
        <f t="shared" si="1"/>
        <v>1152</v>
      </c>
      <c r="K77" s="62">
        <f t="shared" si="1"/>
        <v>0</v>
      </c>
    </row>
    <row r="78" spans="2:11" x14ac:dyDescent="0.25">
      <c r="B78" s="107" t="s">
        <v>70</v>
      </c>
      <c r="C78" s="108">
        <v>1</v>
      </c>
      <c r="D78" s="124">
        <f t="shared" si="1"/>
        <v>176</v>
      </c>
      <c r="E78" s="124">
        <f t="shared" si="1"/>
        <v>5602</v>
      </c>
      <c r="F78" s="124">
        <f t="shared" si="1"/>
        <v>89</v>
      </c>
      <c r="G78" s="124">
        <f t="shared" si="1"/>
        <v>200</v>
      </c>
      <c r="H78" s="124">
        <f t="shared" si="1"/>
        <v>5165</v>
      </c>
      <c r="I78" s="124">
        <f t="shared" si="1"/>
        <v>98</v>
      </c>
      <c r="J78" s="124">
        <f t="shared" si="1"/>
        <v>139</v>
      </c>
      <c r="K78" s="125">
        <f t="shared" si="1"/>
        <v>0</v>
      </c>
    </row>
    <row r="79" spans="2:11" x14ac:dyDescent="0.25">
      <c r="B79" s="63" t="s">
        <v>70</v>
      </c>
      <c r="C79" s="16">
        <v>2</v>
      </c>
      <c r="D79" s="57">
        <f t="shared" si="1"/>
        <v>120</v>
      </c>
      <c r="E79" s="57">
        <f t="shared" si="1"/>
        <v>3117</v>
      </c>
      <c r="F79" s="57">
        <f t="shared" si="1"/>
        <v>68</v>
      </c>
      <c r="G79" s="57">
        <f t="shared" si="1"/>
        <v>101</v>
      </c>
      <c r="H79" s="57">
        <f t="shared" si="1"/>
        <v>2893</v>
      </c>
      <c r="I79" s="57">
        <f t="shared" si="1"/>
        <v>48</v>
      </c>
      <c r="J79" s="57">
        <f t="shared" si="1"/>
        <v>73</v>
      </c>
      <c r="K79" s="126">
        <f t="shared" si="1"/>
        <v>2</v>
      </c>
    </row>
    <row r="80" spans="2:11" x14ac:dyDescent="0.25">
      <c r="B80" s="63" t="s">
        <v>70</v>
      </c>
      <c r="C80" s="16">
        <v>3</v>
      </c>
      <c r="D80" s="57">
        <f t="shared" si="1"/>
        <v>123</v>
      </c>
      <c r="E80" s="57">
        <f t="shared" si="1"/>
        <v>2831</v>
      </c>
      <c r="F80" s="57">
        <f t="shared" si="1"/>
        <v>71</v>
      </c>
      <c r="G80" s="57">
        <f t="shared" si="1"/>
        <v>129</v>
      </c>
      <c r="H80" s="57">
        <f t="shared" si="1"/>
        <v>2598</v>
      </c>
      <c r="I80" s="57">
        <f t="shared" si="1"/>
        <v>47</v>
      </c>
      <c r="J80" s="57">
        <f t="shared" si="1"/>
        <v>57</v>
      </c>
      <c r="K80" s="126">
        <f t="shared" si="1"/>
        <v>0</v>
      </c>
    </row>
    <row r="81" spans="2:11" x14ac:dyDescent="0.25">
      <c r="B81" s="63" t="s">
        <v>70</v>
      </c>
      <c r="C81" s="16">
        <v>4</v>
      </c>
      <c r="D81" s="57">
        <f t="shared" si="1"/>
        <v>186</v>
      </c>
      <c r="E81" s="57">
        <f t="shared" si="1"/>
        <v>4030</v>
      </c>
      <c r="F81" s="57">
        <f t="shared" si="1"/>
        <v>92</v>
      </c>
      <c r="G81" s="57">
        <f t="shared" si="1"/>
        <v>170</v>
      </c>
      <c r="H81" s="57">
        <f t="shared" si="1"/>
        <v>3667</v>
      </c>
      <c r="I81" s="57">
        <f t="shared" si="1"/>
        <v>104</v>
      </c>
      <c r="J81" s="57">
        <f t="shared" si="1"/>
        <v>88</v>
      </c>
      <c r="K81" s="126">
        <f t="shared" si="1"/>
        <v>1</v>
      </c>
    </row>
    <row r="82" spans="2:11" ht="15.75" thickBot="1" x14ac:dyDescent="0.3">
      <c r="B82" s="61" t="s">
        <v>70</v>
      </c>
      <c r="C82" s="66" t="s">
        <v>124</v>
      </c>
      <c r="D82" s="109">
        <f t="shared" si="1"/>
        <v>106</v>
      </c>
      <c r="E82" s="109">
        <f t="shared" si="1"/>
        <v>15580</v>
      </c>
      <c r="F82" s="109">
        <f t="shared" si="1"/>
        <v>320</v>
      </c>
      <c r="G82" s="109">
        <f t="shared" si="1"/>
        <v>600</v>
      </c>
      <c r="H82" s="109">
        <f t="shared" si="1"/>
        <v>14323</v>
      </c>
      <c r="I82" s="109">
        <f t="shared" si="1"/>
        <v>297</v>
      </c>
      <c r="J82" s="109">
        <f t="shared" si="1"/>
        <v>357</v>
      </c>
      <c r="K82" s="110">
        <f t="shared" si="1"/>
        <v>3</v>
      </c>
    </row>
    <row r="83" spans="2:11" x14ac:dyDescent="0.25">
      <c r="B83" s="130" t="s">
        <v>71</v>
      </c>
      <c r="C83" s="123">
        <v>1</v>
      </c>
      <c r="D83" s="71">
        <f t="shared" si="1"/>
        <v>86</v>
      </c>
      <c r="E83" s="71">
        <f t="shared" si="1"/>
        <v>2971</v>
      </c>
      <c r="F83" s="71">
        <f t="shared" si="1"/>
        <v>49</v>
      </c>
      <c r="G83" s="71">
        <f t="shared" si="1"/>
        <v>143</v>
      </c>
      <c r="H83" s="71">
        <f t="shared" si="1"/>
        <v>2734</v>
      </c>
      <c r="I83" s="71">
        <f t="shared" si="1"/>
        <v>43</v>
      </c>
      <c r="J83" s="71">
        <f t="shared" si="1"/>
        <v>51</v>
      </c>
      <c r="K83" s="72">
        <f t="shared" si="1"/>
        <v>0</v>
      </c>
    </row>
    <row r="84" spans="2:11" x14ac:dyDescent="0.25">
      <c r="B84" s="116" t="s">
        <v>71</v>
      </c>
      <c r="C84" s="117">
        <v>2</v>
      </c>
      <c r="D84" s="51">
        <f t="shared" si="1"/>
        <v>58</v>
      </c>
      <c r="E84" s="51">
        <f t="shared" si="1"/>
        <v>1712</v>
      </c>
      <c r="F84" s="51">
        <f t="shared" si="1"/>
        <v>31</v>
      </c>
      <c r="G84" s="51">
        <f t="shared" si="1"/>
        <v>59</v>
      </c>
      <c r="H84" s="51">
        <f t="shared" si="1"/>
        <v>1581</v>
      </c>
      <c r="I84" s="51">
        <f t="shared" si="1"/>
        <v>26</v>
      </c>
      <c r="J84" s="51">
        <f t="shared" si="1"/>
        <v>45</v>
      </c>
      <c r="K84" s="64">
        <f t="shared" si="1"/>
        <v>1</v>
      </c>
    </row>
    <row r="85" spans="2:11" x14ac:dyDescent="0.25">
      <c r="B85" s="116" t="s">
        <v>71</v>
      </c>
      <c r="C85" s="117">
        <v>3</v>
      </c>
      <c r="D85" s="51">
        <f t="shared" si="1"/>
        <v>57</v>
      </c>
      <c r="E85" s="51">
        <f t="shared" si="1"/>
        <v>1647</v>
      </c>
      <c r="F85" s="51">
        <f t="shared" si="1"/>
        <v>25</v>
      </c>
      <c r="G85" s="51">
        <f t="shared" si="1"/>
        <v>76</v>
      </c>
      <c r="H85" s="51">
        <f t="shared" si="1"/>
        <v>1515</v>
      </c>
      <c r="I85" s="51">
        <f t="shared" si="1"/>
        <v>28</v>
      </c>
      <c r="J85" s="51">
        <f t="shared" si="1"/>
        <v>28</v>
      </c>
      <c r="K85" s="64">
        <f t="shared" si="1"/>
        <v>0</v>
      </c>
    </row>
    <row r="86" spans="2:11" x14ac:dyDescent="0.25">
      <c r="B86" s="116" t="s">
        <v>71</v>
      </c>
      <c r="C86" s="117">
        <v>4</v>
      </c>
      <c r="D86" s="51">
        <f t="shared" si="1"/>
        <v>60</v>
      </c>
      <c r="E86" s="51">
        <f t="shared" si="1"/>
        <v>2132</v>
      </c>
      <c r="F86" s="51">
        <f t="shared" si="1"/>
        <v>36</v>
      </c>
      <c r="G86" s="51">
        <f t="shared" si="1"/>
        <v>87</v>
      </c>
      <c r="H86" s="51">
        <f t="shared" si="1"/>
        <v>1980</v>
      </c>
      <c r="I86" s="51">
        <f t="shared" si="1"/>
        <v>27</v>
      </c>
      <c r="J86" s="51">
        <f t="shared" si="1"/>
        <v>38</v>
      </c>
      <c r="K86" s="64">
        <f t="shared" si="1"/>
        <v>0</v>
      </c>
    </row>
    <row r="87" spans="2:11" ht="15.75" thickBot="1" x14ac:dyDescent="0.3">
      <c r="B87" s="118" t="s">
        <v>71</v>
      </c>
      <c r="C87" s="119" t="s">
        <v>124</v>
      </c>
      <c r="D87" s="65">
        <f t="shared" si="1"/>
        <v>54</v>
      </c>
      <c r="E87" s="65">
        <f t="shared" si="1"/>
        <v>8462</v>
      </c>
      <c r="F87" s="65">
        <f t="shared" si="1"/>
        <v>141</v>
      </c>
      <c r="G87" s="65">
        <f t="shared" si="1"/>
        <v>365</v>
      </c>
      <c r="H87" s="65">
        <f t="shared" si="1"/>
        <v>7810</v>
      </c>
      <c r="I87" s="65">
        <f t="shared" si="1"/>
        <v>124</v>
      </c>
      <c r="J87" s="65">
        <f t="shared" si="1"/>
        <v>162</v>
      </c>
      <c r="K87" s="62">
        <f t="shared" si="1"/>
        <v>1</v>
      </c>
    </row>
    <row r="88" spans="2:11" x14ac:dyDescent="0.25">
      <c r="B88" s="107" t="s">
        <v>72</v>
      </c>
      <c r="C88" s="108">
        <v>1</v>
      </c>
      <c r="D88" s="124">
        <f t="shared" si="1"/>
        <v>17</v>
      </c>
      <c r="E88" s="124">
        <f t="shared" si="1"/>
        <v>200</v>
      </c>
      <c r="F88" s="124">
        <f t="shared" si="1"/>
        <v>40</v>
      </c>
      <c r="G88" s="124">
        <f t="shared" si="1"/>
        <v>1</v>
      </c>
      <c r="H88" s="124">
        <f t="shared" si="1"/>
        <v>189</v>
      </c>
      <c r="I88" s="124">
        <f t="shared" si="1"/>
        <v>7</v>
      </c>
      <c r="J88" s="124">
        <f t="shared" si="1"/>
        <v>3</v>
      </c>
      <c r="K88" s="125">
        <f t="shared" si="1"/>
        <v>0</v>
      </c>
    </row>
    <row r="89" spans="2:11" x14ac:dyDescent="0.25">
      <c r="B89" s="63" t="s">
        <v>72</v>
      </c>
      <c r="C89" s="16">
        <v>2</v>
      </c>
      <c r="D89" s="57">
        <f t="shared" si="1"/>
        <v>15</v>
      </c>
      <c r="E89" s="57">
        <f t="shared" si="1"/>
        <v>189</v>
      </c>
      <c r="F89" s="57">
        <f t="shared" si="1"/>
        <v>45</v>
      </c>
      <c r="G89" s="57">
        <f t="shared" si="1"/>
        <v>2</v>
      </c>
      <c r="H89" s="57">
        <f t="shared" si="1"/>
        <v>175</v>
      </c>
      <c r="I89" s="57">
        <f t="shared" si="1"/>
        <v>3</v>
      </c>
      <c r="J89" s="57">
        <f t="shared" si="1"/>
        <v>9</v>
      </c>
      <c r="K89" s="126">
        <f t="shared" si="1"/>
        <v>0</v>
      </c>
    </row>
    <row r="90" spans="2:11" x14ac:dyDescent="0.25">
      <c r="B90" s="63" t="s">
        <v>72</v>
      </c>
      <c r="C90" s="16">
        <v>3</v>
      </c>
      <c r="D90" s="57">
        <f t="shared" ref="D90:K102" si="2">D21-D56</f>
        <v>20</v>
      </c>
      <c r="E90" s="57">
        <f t="shared" si="2"/>
        <v>243</v>
      </c>
      <c r="F90" s="57">
        <f t="shared" si="2"/>
        <v>58</v>
      </c>
      <c r="G90" s="57">
        <f t="shared" si="2"/>
        <v>8</v>
      </c>
      <c r="H90" s="57">
        <f t="shared" si="2"/>
        <v>212</v>
      </c>
      <c r="I90" s="57">
        <f t="shared" si="2"/>
        <v>12</v>
      </c>
      <c r="J90" s="57">
        <f t="shared" si="2"/>
        <v>11</v>
      </c>
      <c r="K90" s="126">
        <f t="shared" si="2"/>
        <v>0</v>
      </c>
    </row>
    <row r="91" spans="2:11" x14ac:dyDescent="0.25">
      <c r="B91" s="63" t="s">
        <v>72</v>
      </c>
      <c r="C91" s="16">
        <v>4</v>
      </c>
      <c r="D91" s="57">
        <f t="shared" si="2"/>
        <v>20</v>
      </c>
      <c r="E91" s="57">
        <f t="shared" si="2"/>
        <v>268</v>
      </c>
      <c r="F91" s="57">
        <f t="shared" si="2"/>
        <v>50</v>
      </c>
      <c r="G91" s="57">
        <f t="shared" si="2"/>
        <v>6</v>
      </c>
      <c r="H91" s="57">
        <f t="shared" si="2"/>
        <v>245</v>
      </c>
      <c r="I91" s="57">
        <f t="shared" si="2"/>
        <v>7</v>
      </c>
      <c r="J91" s="57">
        <f t="shared" si="2"/>
        <v>10</v>
      </c>
      <c r="K91" s="126">
        <f t="shared" si="2"/>
        <v>0</v>
      </c>
    </row>
    <row r="92" spans="2:11" ht="15.75" thickBot="1" x14ac:dyDescent="0.3">
      <c r="B92" s="61" t="s">
        <v>72</v>
      </c>
      <c r="C92" s="66" t="s">
        <v>124</v>
      </c>
      <c r="D92" s="109">
        <f t="shared" si="2"/>
        <v>23</v>
      </c>
      <c r="E92" s="109">
        <f t="shared" si="2"/>
        <v>900</v>
      </c>
      <c r="F92" s="109">
        <f t="shared" si="2"/>
        <v>193</v>
      </c>
      <c r="G92" s="109">
        <f t="shared" si="2"/>
        <v>17</v>
      </c>
      <c r="H92" s="109">
        <f t="shared" si="2"/>
        <v>821</v>
      </c>
      <c r="I92" s="109">
        <f t="shared" si="2"/>
        <v>29</v>
      </c>
      <c r="J92" s="109">
        <f t="shared" si="2"/>
        <v>33</v>
      </c>
      <c r="K92" s="110">
        <f t="shared" si="2"/>
        <v>0</v>
      </c>
    </row>
    <row r="93" spans="2:11" x14ac:dyDescent="0.25">
      <c r="B93" s="130" t="s">
        <v>73</v>
      </c>
      <c r="C93" s="123">
        <v>1</v>
      </c>
      <c r="D93" s="71">
        <f t="shared" si="2"/>
        <v>369</v>
      </c>
      <c r="E93" s="71">
        <f t="shared" si="2"/>
        <v>12566</v>
      </c>
      <c r="F93" s="71">
        <f t="shared" si="2"/>
        <v>127</v>
      </c>
      <c r="G93" s="71">
        <f t="shared" si="2"/>
        <v>498</v>
      </c>
      <c r="H93" s="71">
        <f t="shared" si="2"/>
        <v>11534</v>
      </c>
      <c r="I93" s="71">
        <f t="shared" si="2"/>
        <v>256</v>
      </c>
      <c r="J93" s="71">
        <f t="shared" si="2"/>
        <v>277</v>
      </c>
      <c r="K93" s="72">
        <f t="shared" si="2"/>
        <v>1</v>
      </c>
    </row>
    <row r="94" spans="2:11" x14ac:dyDescent="0.25">
      <c r="B94" s="116" t="s">
        <v>73</v>
      </c>
      <c r="C94" s="117">
        <v>2</v>
      </c>
      <c r="D94" s="51">
        <f t="shared" si="2"/>
        <v>253</v>
      </c>
      <c r="E94" s="51">
        <f t="shared" si="2"/>
        <v>6732</v>
      </c>
      <c r="F94" s="51">
        <f t="shared" si="2"/>
        <v>135</v>
      </c>
      <c r="G94" s="51">
        <f t="shared" si="2"/>
        <v>326</v>
      </c>
      <c r="H94" s="51">
        <f t="shared" si="2"/>
        <v>6070</v>
      </c>
      <c r="I94" s="51">
        <f t="shared" si="2"/>
        <v>163</v>
      </c>
      <c r="J94" s="51">
        <f t="shared" si="2"/>
        <v>172</v>
      </c>
      <c r="K94" s="64">
        <f t="shared" si="2"/>
        <v>1</v>
      </c>
    </row>
    <row r="95" spans="2:11" x14ac:dyDescent="0.25">
      <c r="B95" s="116" t="s">
        <v>73</v>
      </c>
      <c r="C95" s="117">
        <v>3</v>
      </c>
      <c r="D95" s="51">
        <f t="shared" si="2"/>
        <v>252</v>
      </c>
      <c r="E95" s="51">
        <f t="shared" si="2"/>
        <v>6457</v>
      </c>
      <c r="F95" s="51">
        <f t="shared" si="2"/>
        <v>112</v>
      </c>
      <c r="G95" s="51">
        <f t="shared" si="2"/>
        <v>329</v>
      </c>
      <c r="H95" s="51">
        <f t="shared" si="2"/>
        <v>5855</v>
      </c>
      <c r="I95" s="51">
        <f t="shared" si="2"/>
        <v>139</v>
      </c>
      <c r="J95" s="51">
        <f t="shared" si="2"/>
        <v>134</v>
      </c>
      <c r="K95" s="64">
        <f t="shared" si="2"/>
        <v>0</v>
      </c>
    </row>
    <row r="96" spans="2:11" x14ac:dyDescent="0.25">
      <c r="B96" s="116" t="s">
        <v>73</v>
      </c>
      <c r="C96" s="117">
        <v>4</v>
      </c>
      <c r="D96" s="51">
        <f t="shared" si="2"/>
        <v>315</v>
      </c>
      <c r="E96" s="51">
        <f t="shared" si="2"/>
        <v>8760</v>
      </c>
      <c r="F96" s="51">
        <f t="shared" si="2"/>
        <v>115</v>
      </c>
      <c r="G96" s="51">
        <f t="shared" si="2"/>
        <v>408</v>
      </c>
      <c r="H96" s="51">
        <f t="shared" si="2"/>
        <v>7980</v>
      </c>
      <c r="I96" s="51">
        <f t="shared" si="2"/>
        <v>198</v>
      </c>
      <c r="J96" s="51">
        <f t="shared" si="2"/>
        <v>172</v>
      </c>
      <c r="K96" s="64">
        <f t="shared" si="2"/>
        <v>2</v>
      </c>
    </row>
    <row r="97" spans="2:12" ht="15.75" thickBot="1" x14ac:dyDescent="0.3">
      <c r="B97" s="118" t="s">
        <v>73</v>
      </c>
      <c r="C97" s="119" t="s">
        <v>124</v>
      </c>
      <c r="D97" s="65">
        <f t="shared" si="2"/>
        <v>217</v>
      </c>
      <c r="E97" s="65">
        <f t="shared" si="2"/>
        <v>34515</v>
      </c>
      <c r="F97" s="65">
        <f t="shared" si="2"/>
        <v>489</v>
      </c>
      <c r="G97" s="65">
        <f t="shared" si="2"/>
        <v>1561</v>
      </c>
      <c r="H97" s="65">
        <f t="shared" si="2"/>
        <v>31439</v>
      </c>
      <c r="I97" s="65">
        <f t="shared" si="2"/>
        <v>756</v>
      </c>
      <c r="J97" s="65">
        <f t="shared" si="2"/>
        <v>755</v>
      </c>
      <c r="K97" s="62">
        <f t="shared" si="2"/>
        <v>4</v>
      </c>
    </row>
    <row r="98" spans="2:12" x14ac:dyDescent="0.25">
      <c r="B98" s="107" t="s">
        <v>15</v>
      </c>
      <c r="C98" s="108">
        <v>1</v>
      </c>
      <c r="D98" s="124">
        <f t="shared" si="2"/>
        <v>1352</v>
      </c>
      <c r="E98" s="124">
        <f t="shared" si="2"/>
        <v>38827</v>
      </c>
      <c r="F98" s="124">
        <f t="shared" si="2"/>
        <v>790</v>
      </c>
      <c r="G98" s="124">
        <f t="shared" si="2"/>
        <v>1412</v>
      </c>
      <c r="H98" s="124">
        <f t="shared" si="2"/>
        <v>35789</v>
      </c>
      <c r="I98" s="124">
        <f t="shared" si="2"/>
        <v>740</v>
      </c>
      <c r="J98" s="124">
        <f t="shared" si="2"/>
        <v>885</v>
      </c>
      <c r="K98" s="125">
        <f t="shared" si="2"/>
        <v>1</v>
      </c>
    </row>
    <row r="99" spans="2:12" x14ac:dyDescent="0.25">
      <c r="B99" s="63" t="s">
        <v>15</v>
      </c>
      <c r="C99" s="16">
        <v>2</v>
      </c>
      <c r="D99" s="57">
        <f t="shared" si="2"/>
        <v>1020</v>
      </c>
      <c r="E99" s="57">
        <f t="shared" si="2"/>
        <v>22426</v>
      </c>
      <c r="F99" s="57">
        <f t="shared" si="2"/>
        <v>768</v>
      </c>
      <c r="G99" s="57">
        <f t="shared" si="2"/>
        <v>889</v>
      </c>
      <c r="H99" s="57">
        <f t="shared" si="2"/>
        <v>20484</v>
      </c>
      <c r="I99" s="57">
        <f t="shared" si="2"/>
        <v>494</v>
      </c>
      <c r="J99" s="57">
        <f t="shared" si="2"/>
        <v>555</v>
      </c>
      <c r="K99" s="126">
        <f t="shared" si="2"/>
        <v>4</v>
      </c>
    </row>
    <row r="100" spans="2:12" x14ac:dyDescent="0.25">
      <c r="B100" s="63" t="s">
        <v>15</v>
      </c>
      <c r="C100" s="16">
        <v>3</v>
      </c>
      <c r="D100" s="57">
        <f t="shared" si="2"/>
        <v>1062</v>
      </c>
      <c r="E100" s="57">
        <f t="shared" si="2"/>
        <v>21239</v>
      </c>
      <c r="F100" s="57">
        <f t="shared" si="2"/>
        <v>768</v>
      </c>
      <c r="G100" s="57">
        <f t="shared" si="2"/>
        <v>975</v>
      </c>
      <c r="H100" s="57">
        <f t="shared" si="2"/>
        <v>19381</v>
      </c>
      <c r="I100" s="57">
        <f t="shared" si="2"/>
        <v>443</v>
      </c>
      <c r="J100" s="57">
        <f t="shared" si="2"/>
        <v>440</v>
      </c>
      <c r="K100" s="126">
        <f t="shared" si="2"/>
        <v>0</v>
      </c>
    </row>
    <row r="101" spans="2:12" x14ac:dyDescent="0.25">
      <c r="B101" s="63" t="s">
        <v>15</v>
      </c>
      <c r="C101" s="16">
        <v>4</v>
      </c>
      <c r="D101" s="57">
        <f t="shared" si="2"/>
        <v>1300</v>
      </c>
      <c r="E101" s="57">
        <f t="shared" si="2"/>
        <v>28677</v>
      </c>
      <c r="F101" s="57">
        <f t="shared" si="2"/>
        <v>842</v>
      </c>
      <c r="G101" s="57">
        <f t="shared" si="2"/>
        <v>1210</v>
      </c>
      <c r="H101" s="57">
        <f t="shared" si="2"/>
        <v>26230</v>
      </c>
      <c r="I101" s="57">
        <f t="shared" si="2"/>
        <v>655</v>
      </c>
      <c r="J101" s="57">
        <f t="shared" si="2"/>
        <v>579</v>
      </c>
      <c r="K101" s="126">
        <f t="shared" si="2"/>
        <v>3</v>
      </c>
    </row>
    <row r="102" spans="2:12" ht="15.75" thickBot="1" x14ac:dyDescent="0.3">
      <c r="B102" s="61" t="s">
        <v>15</v>
      </c>
      <c r="C102" s="66" t="s">
        <v>124</v>
      </c>
      <c r="D102" s="109">
        <f t="shared" si="2"/>
        <v>980</v>
      </c>
      <c r="E102" s="109">
        <f t="shared" si="2"/>
        <v>111169</v>
      </c>
      <c r="F102" s="109">
        <f t="shared" si="2"/>
        <v>3168</v>
      </c>
      <c r="G102" s="109">
        <f t="shared" si="2"/>
        <v>4486</v>
      </c>
      <c r="H102" s="109">
        <f t="shared" si="2"/>
        <v>101884</v>
      </c>
      <c r="I102" s="109">
        <f t="shared" si="2"/>
        <v>2332</v>
      </c>
      <c r="J102" s="109">
        <f t="shared" si="2"/>
        <v>2459</v>
      </c>
      <c r="K102" s="110">
        <f t="shared" si="2"/>
        <v>8</v>
      </c>
      <c r="L102" s="30"/>
    </row>
    <row r="105" spans="2:12" ht="15.75" thickBot="1" x14ac:dyDescent="0.3">
      <c r="B105" s="59" t="s">
        <v>965</v>
      </c>
    </row>
    <row r="106" spans="2:12" ht="60.75" thickBot="1" x14ac:dyDescent="0.3">
      <c r="B106" s="146" t="s">
        <v>50</v>
      </c>
      <c r="C106" s="147" t="s">
        <v>862</v>
      </c>
      <c r="D106" s="147" t="s">
        <v>863</v>
      </c>
      <c r="E106" s="147" t="s">
        <v>105</v>
      </c>
      <c r="F106" s="147" t="s">
        <v>107</v>
      </c>
      <c r="G106" s="147" t="s">
        <v>864</v>
      </c>
      <c r="H106" s="147" t="s">
        <v>865</v>
      </c>
      <c r="I106" s="147" t="s">
        <v>866</v>
      </c>
      <c r="J106" s="147" t="s">
        <v>867</v>
      </c>
      <c r="K106" s="148" t="s">
        <v>868</v>
      </c>
    </row>
    <row r="107" spans="2:12" x14ac:dyDescent="0.25">
      <c r="B107" s="112" t="s">
        <v>69</v>
      </c>
      <c r="C107" s="113">
        <v>1</v>
      </c>
      <c r="D107" s="134">
        <f>D73/D4</f>
        <v>3.5302892681710346E-5</v>
      </c>
      <c r="E107" s="134">
        <f t="shared" ref="E107:K107" si="3">E73/E4</f>
        <v>7.3592379828889216E-5</v>
      </c>
      <c r="F107" s="134">
        <f t="shared" si="3"/>
        <v>7.5385110666585927E-6</v>
      </c>
      <c r="G107" s="134">
        <f t="shared" si="3"/>
        <v>1.0368890563272699E-4</v>
      </c>
      <c r="H107" s="134">
        <f t="shared" si="3"/>
        <v>7.4052358943230379E-5</v>
      </c>
      <c r="I107" s="134">
        <f t="shared" si="3"/>
        <v>5.5795333417801266E-5</v>
      </c>
      <c r="J107" s="134">
        <f t="shared" si="3"/>
        <v>5.3235369990311163E-5</v>
      </c>
      <c r="K107" s="135">
        <f t="shared" si="3"/>
        <v>0</v>
      </c>
    </row>
    <row r="108" spans="2:12" x14ac:dyDescent="0.25">
      <c r="B108" s="116" t="s">
        <v>69</v>
      </c>
      <c r="C108" s="117">
        <v>2</v>
      </c>
      <c r="D108" s="133">
        <f t="shared" ref="D108:K123" si="4">D74/D5</f>
        <v>3.0159316973353354E-5</v>
      </c>
      <c r="E108" s="133">
        <f t="shared" si="4"/>
        <v>4.7576828478434246E-5</v>
      </c>
      <c r="F108" s="133">
        <f t="shared" si="4"/>
        <v>7.8363818594843144E-6</v>
      </c>
      <c r="G108" s="133">
        <f t="shared" si="4"/>
        <v>7.8613793760534936E-5</v>
      </c>
      <c r="H108" s="133">
        <f t="shared" si="4"/>
        <v>4.7354865593143258E-5</v>
      </c>
      <c r="I108" s="133">
        <f t="shared" si="4"/>
        <v>4.5916554074696469E-5</v>
      </c>
      <c r="J108" s="133">
        <f t="shared" si="4"/>
        <v>3.3892578531487527E-5</v>
      </c>
      <c r="K108" s="136">
        <v>0</v>
      </c>
    </row>
    <row r="109" spans="2:12" x14ac:dyDescent="0.25">
      <c r="B109" s="116" t="s">
        <v>69</v>
      </c>
      <c r="C109" s="117">
        <v>3</v>
      </c>
      <c r="D109" s="133">
        <f t="shared" si="4"/>
        <v>3.2044615871270981E-5</v>
      </c>
      <c r="E109" s="133">
        <f t="shared" si="4"/>
        <v>4.4809355078116924E-5</v>
      </c>
      <c r="F109" s="133">
        <f t="shared" si="4"/>
        <v>8.0381623768045528E-6</v>
      </c>
      <c r="G109" s="133">
        <f t="shared" si="4"/>
        <v>8.4227513101949524E-5</v>
      </c>
      <c r="H109" s="133">
        <f t="shared" si="4"/>
        <v>4.4567107996962307E-5</v>
      </c>
      <c r="I109" s="133">
        <f t="shared" si="4"/>
        <v>4.0128960053377067E-5</v>
      </c>
      <c r="J109" s="133">
        <f t="shared" si="4"/>
        <v>2.789624827342149E-5</v>
      </c>
      <c r="K109" s="136">
        <f t="shared" si="4"/>
        <v>0</v>
      </c>
    </row>
    <row r="110" spans="2:12" x14ac:dyDescent="0.25">
      <c r="B110" s="116" t="s">
        <v>69</v>
      </c>
      <c r="C110" s="117">
        <v>4</v>
      </c>
      <c r="D110" s="133">
        <f t="shared" si="4"/>
        <v>3.7214261758848497E-5</v>
      </c>
      <c r="E110" s="133">
        <f t="shared" si="4"/>
        <v>5.8083104661882967E-5</v>
      </c>
      <c r="F110" s="133">
        <f t="shared" si="4"/>
        <v>8.6703746705790637E-6</v>
      </c>
      <c r="G110" s="133">
        <f t="shared" si="4"/>
        <v>1.0322654779973284E-4</v>
      </c>
      <c r="H110" s="133">
        <f t="shared" si="4"/>
        <v>5.7751556654001359E-5</v>
      </c>
      <c r="I110" s="133">
        <f t="shared" si="4"/>
        <v>5.962029534660791E-5</v>
      </c>
      <c r="J110" s="133">
        <f t="shared" si="4"/>
        <v>3.5451956189231292E-5</v>
      </c>
      <c r="K110" s="136">
        <f t="shared" si="4"/>
        <v>0</v>
      </c>
    </row>
    <row r="111" spans="2:12" ht="15.75" thickBot="1" x14ac:dyDescent="0.3">
      <c r="B111" s="118" t="s">
        <v>69</v>
      </c>
      <c r="C111" s="119" t="s">
        <v>124</v>
      </c>
      <c r="D111" s="137">
        <f t="shared" si="4"/>
        <v>2.6358246255692589E-5</v>
      </c>
      <c r="E111" s="137">
        <f t="shared" si="4"/>
        <v>5.6284616870649971E-5</v>
      </c>
      <c r="F111" s="137">
        <f t="shared" si="4"/>
        <v>8.0195254415523971E-6</v>
      </c>
      <c r="G111" s="137">
        <f t="shared" si="4"/>
        <v>9.2698338424029007E-5</v>
      </c>
      <c r="H111" s="137">
        <f t="shared" si="4"/>
        <v>5.620464225397262E-5</v>
      </c>
      <c r="I111" s="137">
        <f t="shared" si="4"/>
        <v>5.0466397357174272E-5</v>
      </c>
      <c r="J111" s="137">
        <f t="shared" si="4"/>
        <v>3.7744643528872541E-5</v>
      </c>
      <c r="K111" s="138">
        <f t="shared" si="4"/>
        <v>0</v>
      </c>
    </row>
    <row r="112" spans="2:12" x14ac:dyDescent="0.25">
      <c r="B112" s="107" t="s">
        <v>70</v>
      </c>
      <c r="C112" s="108">
        <v>1</v>
      </c>
      <c r="D112" s="141">
        <f t="shared" si="4"/>
        <v>2.0734557025627794E-5</v>
      </c>
      <c r="E112" s="141">
        <f t="shared" si="4"/>
        <v>6.6994135083233217E-5</v>
      </c>
      <c r="F112" s="141">
        <f t="shared" si="4"/>
        <v>4.9681596786616646E-6</v>
      </c>
      <c r="G112" s="141">
        <f t="shared" si="4"/>
        <v>7.8803324239429709E-5</v>
      </c>
      <c r="H112" s="141">
        <f t="shared" si="4"/>
        <v>6.8199535176263916E-5</v>
      </c>
      <c r="I112" s="141">
        <f t="shared" si="4"/>
        <v>3.8832381609776565E-5</v>
      </c>
      <c r="J112" s="141">
        <f t="shared" si="4"/>
        <v>4.9229243587359775E-5</v>
      </c>
      <c r="K112" s="142">
        <f t="shared" si="4"/>
        <v>0</v>
      </c>
    </row>
    <row r="113" spans="2:11" x14ac:dyDescent="0.25">
      <c r="B113" s="63" t="s">
        <v>70</v>
      </c>
      <c r="C113" s="16">
        <v>2</v>
      </c>
      <c r="D113" s="55">
        <f t="shared" si="4"/>
        <v>1.4790983071596617E-5</v>
      </c>
      <c r="E113" s="55">
        <f t="shared" si="4"/>
        <v>3.9723271151354739E-5</v>
      </c>
      <c r="F113" s="55">
        <f t="shared" si="4"/>
        <v>3.8686524231987154E-6</v>
      </c>
      <c r="G113" s="55">
        <f t="shared" si="4"/>
        <v>4.3079658126657608E-5</v>
      </c>
      <c r="H113" s="55">
        <f t="shared" si="4"/>
        <v>4.0692834254921237E-5</v>
      </c>
      <c r="I113" s="55">
        <f t="shared" si="4"/>
        <v>2.0902281832433375E-5</v>
      </c>
      <c r="J113" s="55">
        <f t="shared" si="4"/>
        <v>2.6709900115950238E-5</v>
      </c>
      <c r="K113" s="143">
        <f t="shared" si="4"/>
        <v>6.7340067340067337E-3</v>
      </c>
    </row>
    <row r="114" spans="2:11" x14ac:dyDescent="0.25">
      <c r="B114" s="63" t="s">
        <v>70</v>
      </c>
      <c r="C114" s="16">
        <v>3</v>
      </c>
      <c r="D114" s="55">
        <f t="shared" si="4"/>
        <v>1.5198851016290326E-5</v>
      </c>
      <c r="E114" s="55">
        <f t="shared" si="4"/>
        <v>3.6060760713147588E-5</v>
      </c>
      <c r="F114" s="55">
        <f t="shared" si="4"/>
        <v>4.0196553219160778E-6</v>
      </c>
      <c r="G114" s="55">
        <f t="shared" si="4"/>
        <v>5.4531228005209633E-5</v>
      </c>
      <c r="H114" s="55">
        <f t="shared" si="4"/>
        <v>3.6510141963742534E-5</v>
      </c>
      <c r="I114" s="55">
        <f t="shared" si="4"/>
        <v>2.0815590257063682E-5</v>
      </c>
      <c r="J114" s="55">
        <f t="shared" si="4"/>
        <v>2.092448024692355E-5</v>
      </c>
      <c r="K114" s="143">
        <f t="shared" si="4"/>
        <v>0</v>
      </c>
    </row>
    <row r="115" spans="2:11" x14ac:dyDescent="0.25">
      <c r="B115" s="63" t="s">
        <v>70</v>
      </c>
      <c r="C115" s="16">
        <v>4</v>
      </c>
      <c r="D115" s="55">
        <f t="shared" si="4"/>
        <v>2.2461912566643045E-5</v>
      </c>
      <c r="E115" s="55">
        <f t="shared" si="4"/>
        <v>4.9073981279554747E-5</v>
      </c>
      <c r="F115" s="55">
        <f t="shared" si="4"/>
        <v>5.0872189871380178E-6</v>
      </c>
      <c r="G115" s="55">
        <f t="shared" si="4"/>
        <v>7.0403636472065492E-5</v>
      </c>
      <c r="H115" s="55">
        <f t="shared" si="4"/>
        <v>4.9126412615459124E-5</v>
      </c>
      <c r="I115" s="55">
        <f t="shared" si="4"/>
        <v>4.6002758396166909E-5</v>
      </c>
      <c r="J115" s="55">
        <f t="shared" si="4"/>
        <v>3.1416980806723808E-5</v>
      </c>
      <c r="K115" s="143">
        <f t="shared" si="4"/>
        <v>3.0211480362537764E-3</v>
      </c>
    </row>
    <row r="116" spans="2:11" ht="15.75" thickBot="1" x14ac:dyDescent="0.3">
      <c r="B116" s="61" t="s">
        <v>70</v>
      </c>
      <c r="C116" s="66" t="s">
        <v>124</v>
      </c>
      <c r="D116" s="144">
        <f t="shared" si="4"/>
        <v>1.0173356880495592E-5</v>
      </c>
      <c r="E116" s="144">
        <f t="shared" si="4"/>
        <v>4.8277979923140338E-5</v>
      </c>
      <c r="F116" s="144">
        <f t="shared" si="4"/>
        <v>4.4919214967655147E-6</v>
      </c>
      <c r="G116" s="144">
        <f t="shared" si="4"/>
        <v>6.2094297849581322E-5</v>
      </c>
      <c r="H116" s="144">
        <f t="shared" si="4"/>
        <v>4.8945813522717785E-5</v>
      </c>
      <c r="I116" s="144">
        <f t="shared" si="4"/>
        <v>3.1803060032612596E-5</v>
      </c>
      <c r="J116" s="144">
        <f t="shared" si="4"/>
        <v>3.2215247666221877E-5</v>
      </c>
      <c r="K116" s="145">
        <f t="shared" si="4"/>
        <v>1.9582245430809398E-3</v>
      </c>
    </row>
    <row r="117" spans="2:11" x14ac:dyDescent="0.25">
      <c r="B117" s="130" t="s">
        <v>71</v>
      </c>
      <c r="C117" s="123">
        <v>1</v>
      </c>
      <c r="D117" s="139">
        <f t="shared" si="4"/>
        <v>2.0785724557729327E-5</v>
      </c>
      <c r="E117" s="139">
        <f t="shared" si="4"/>
        <v>7.3793207835701099E-5</v>
      </c>
      <c r="F117" s="139">
        <f t="shared" si="4"/>
        <v>5.3476863780567622E-6</v>
      </c>
      <c r="G117" s="139">
        <f t="shared" si="4"/>
        <v>1.4256531834436803E-4</v>
      </c>
      <c r="H117" s="139">
        <f t="shared" si="4"/>
        <v>7.427529292420524E-5</v>
      </c>
      <c r="I117" s="139">
        <f t="shared" si="4"/>
        <v>3.7412385413693975E-5</v>
      </c>
      <c r="J117" s="139">
        <f t="shared" si="4"/>
        <v>3.924737388895302E-5</v>
      </c>
      <c r="K117" s="140">
        <f t="shared" si="4"/>
        <v>0</v>
      </c>
    </row>
    <row r="118" spans="2:11" x14ac:dyDescent="0.25">
      <c r="B118" s="116" t="s">
        <v>71</v>
      </c>
      <c r="C118" s="117">
        <v>2</v>
      </c>
      <c r="D118" s="133">
        <f t="shared" si="4"/>
        <v>1.4739146334056652E-5</v>
      </c>
      <c r="E118" s="133">
        <f t="shared" si="4"/>
        <v>4.514907475515857E-5</v>
      </c>
      <c r="F118" s="133">
        <f t="shared" si="4"/>
        <v>3.4316694828496229E-6</v>
      </c>
      <c r="G118" s="133">
        <f t="shared" si="4"/>
        <v>6.4106116266764024E-5</v>
      </c>
      <c r="H118" s="133">
        <f t="shared" si="4"/>
        <v>4.5569014315415054E-5</v>
      </c>
      <c r="I118" s="133">
        <f t="shared" si="4"/>
        <v>2.4887265473418006E-5</v>
      </c>
      <c r="J118" s="133">
        <f t="shared" si="4"/>
        <v>3.574410083331414E-5</v>
      </c>
      <c r="K118" s="136">
        <f t="shared" si="4"/>
        <v>5.235602094240838E-3</v>
      </c>
    </row>
    <row r="119" spans="2:11" x14ac:dyDescent="0.25">
      <c r="B119" s="116" t="s">
        <v>71</v>
      </c>
      <c r="C119" s="117">
        <v>3</v>
      </c>
      <c r="D119" s="133">
        <f t="shared" si="4"/>
        <v>1.4568556046513055E-5</v>
      </c>
      <c r="E119" s="133">
        <f t="shared" si="4"/>
        <v>4.3419400937753611E-5</v>
      </c>
      <c r="F119" s="133">
        <f t="shared" si="4"/>
        <v>2.7466442599090136E-6</v>
      </c>
      <c r="G119" s="133">
        <f t="shared" si="4"/>
        <v>8.2252328498483743E-5</v>
      </c>
      <c r="H119" s="133">
        <f t="shared" si="4"/>
        <v>4.3626171683066891E-5</v>
      </c>
      <c r="I119" s="133">
        <f t="shared" si="4"/>
        <v>2.7346260301238591E-5</v>
      </c>
      <c r="J119" s="133">
        <f t="shared" si="4"/>
        <v>2.2268314097751536E-5</v>
      </c>
      <c r="K119" s="136">
        <f t="shared" si="4"/>
        <v>0</v>
      </c>
    </row>
    <row r="120" spans="2:11" x14ac:dyDescent="0.25">
      <c r="B120" s="116" t="s">
        <v>71</v>
      </c>
      <c r="C120" s="117">
        <v>4</v>
      </c>
      <c r="D120" s="133">
        <f t="shared" si="4"/>
        <v>1.5102143346524216E-5</v>
      </c>
      <c r="E120" s="133">
        <f t="shared" si="4"/>
        <v>5.4290189261151012E-5</v>
      </c>
      <c r="F120" s="133">
        <f t="shared" si="4"/>
        <v>3.894507738008243E-6</v>
      </c>
      <c r="G120" s="133">
        <f t="shared" si="4"/>
        <v>9.4355890898560911E-5</v>
      </c>
      <c r="H120" s="133">
        <f t="shared" si="4"/>
        <v>5.4896684439884141E-5</v>
      </c>
      <c r="I120" s="133">
        <f t="shared" si="4"/>
        <v>2.6961929755185678E-5</v>
      </c>
      <c r="J120" s="133">
        <f t="shared" si="4"/>
        <v>2.9705578629494045E-5</v>
      </c>
      <c r="K120" s="136">
        <f t="shared" si="4"/>
        <v>0</v>
      </c>
    </row>
    <row r="121" spans="2:11" ht="15.75" thickBot="1" x14ac:dyDescent="0.3">
      <c r="B121" s="118" t="s">
        <v>71</v>
      </c>
      <c r="C121" s="119" t="s">
        <v>124</v>
      </c>
      <c r="D121" s="137">
        <f t="shared" si="4"/>
        <v>1.0705733872109304E-5</v>
      </c>
      <c r="E121" s="137">
        <f t="shared" si="4"/>
        <v>5.4459057353103822E-5</v>
      </c>
      <c r="F121" s="137">
        <f t="shared" si="4"/>
        <v>3.8585580683434377E-6</v>
      </c>
      <c r="G121" s="137">
        <f t="shared" si="4"/>
        <v>9.6831744894778382E-5</v>
      </c>
      <c r="H121" s="137">
        <f t="shared" si="4"/>
        <v>5.4884722370902507E-5</v>
      </c>
      <c r="I121" s="137">
        <f t="shared" si="4"/>
        <v>2.9388196989084418E-5</v>
      </c>
      <c r="J121" s="137">
        <f t="shared" si="4"/>
        <v>3.1795803424996843E-5</v>
      </c>
      <c r="K121" s="138">
        <f t="shared" si="4"/>
        <v>1.3966480446927375E-3</v>
      </c>
    </row>
    <row r="122" spans="2:11" x14ac:dyDescent="0.25">
      <c r="B122" s="107" t="s">
        <v>72</v>
      </c>
      <c r="C122" s="108">
        <v>1</v>
      </c>
      <c r="D122" s="141">
        <f t="shared" si="4"/>
        <v>1.1988251513516754E-5</v>
      </c>
      <c r="E122" s="141">
        <f t="shared" si="4"/>
        <v>1.0036024309258083E-5</v>
      </c>
      <c r="F122" s="141">
        <f t="shared" si="4"/>
        <v>6.9644769886715819E-6</v>
      </c>
      <c r="G122" s="141">
        <f t="shared" si="4"/>
        <v>2.8213599519240264E-6</v>
      </c>
      <c r="H122" s="141">
        <f t="shared" si="4"/>
        <v>1.0210279352702863E-5</v>
      </c>
      <c r="I122" s="141">
        <f t="shared" si="4"/>
        <v>1.688093394972858E-5</v>
      </c>
      <c r="J122" s="141">
        <f t="shared" si="4"/>
        <v>4.6271660921268768E-6</v>
      </c>
      <c r="K122" s="142">
        <v>0</v>
      </c>
    </row>
    <row r="123" spans="2:11" x14ac:dyDescent="0.25">
      <c r="B123" s="63" t="s">
        <v>72</v>
      </c>
      <c r="C123" s="16">
        <v>2</v>
      </c>
      <c r="D123" s="55">
        <f t="shared" si="4"/>
        <v>1.0934339292548247E-5</v>
      </c>
      <c r="E123" s="55">
        <f t="shared" si="4"/>
        <v>9.8899215106525443E-6</v>
      </c>
      <c r="F123" s="55">
        <f t="shared" si="4"/>
        <v>7.9703615905086811E-6</v>
      </c>
      <c r="G123" s="55">
        <f t="shared" si="4"/>
        <v>6.218054743753964E-6</v>
      </c>
      <c r="H123" s="55">
        <f t="shared" si="4"/>
        <v>9.843580444326847E-6</v>
      </c>
      <c r="I123" s="55">
        <f t="shared" si="4"/>
        <v>7.9438002610862356E-6</v>
      </c>
      <c r="J123" s="55">
        <f t="shared" si="4"/>
        <v>1.4218391331204788E-5</v>
      </c>
      <c r="K123" s="143">
        <v>0</v>
      </c>
    </row>
    <row r="124" spans="2:11" x14ac:dyDescent="0.25">
      <c r="B124" s="63" t="s">
        <v>72</v>
      </c>
      <c r="C124" s="16">
        <v>3</v>
      </c>
      <c r="D124" s="55">
        <f t="shared" ref="D124:K136" si="5">D90/D21</f>
        <v>1.4752765774763623E-5</v>
      </c>
      <c r="E124" s="55">
        <f t="shared" si="5"/>
        <v>1.2771528342517884E-5</v>
      </c>
      <c r="F124" s="55">
        <f t="shared" si="5"/>
        <v>1.0314679531798911E-5</v>
      </c>
      <c r="G124" s="55">
        <f t="shared" si="5"/>
        <v>2.5014774351101118E-5</v>
      </c>
      <c r="H124" s="55">
        <f t="shared" si="5"/>
        <v>1.1970000693921267E-5</v>
      </c>
      <c r="I124" s="55">
        <f t="shared" si="5"/>
        <v>3.2587088995340047E-5</v>
      </c>
      <c r="J124" s="55">
        <f t="shared" si="5"/>
        <v>1.7524322963713499E-5</v>
      </c>
      <c r="K124" s="143">
        <v>0</v>
      </c>
    </row>
    <row r="125" spans="2:11" x14ac:dyDescent="0.25">
      <c r="B125" s="63" t="s">
        <v>72</v>
      </c>
      <c r="C125" s="16">
        <v>4</v>
      </c>
      <c r="D125" s="55">
        <f t="shared" si="5"/>
        <v>1.4598135234205183E-5</v>
      </c>
      <c r="E125" s="55">
        <f t="shared" si="5"/>
        <v>1.3744554681813302E-5</v>
      </c>
      <c r="F125" s="55">
        <f t="shared" si="5"/>
        <v>8.8367403385708689E-6</v>
      </c>
      <c r="G125" s="55">
        <f t="shared" si="5"/>
        <v>1.8723845128835658E-5</v>
      </c>
      <c r="H125" s="55">
        <f t="shared" si="5"/>
        <v>1.3471995542913998E-5</v>
      </c>
      <c r="I125" s="55">
        <f t="shared" si="5"/>
        <v>1.9553127243372188E-5</v>
      </c>
      <c r="J125" s="55">
        <f t="shared" si="5"/>
        <v>1.5765112436781899E-5</v>
      </c>
      <c r="K125" s="143">
        <v>0</v>
      </c>
    </row>
    <row r="126" spans="2:11" ht="15.75" thickBot="1" x14ac:dyDescent="0.3">
      <c r="B126" s="61" t="s">
        <v>72</v>
      </c>
      <c r="C126" s="66" t="s">
        <v>124</v>
      </c>
      <c r="D126" s="144">
        <f t="shared" si="5"/>
        <v>1.433041449789343E-5</v>
      </c>
      <c r="E126" s="144">
        <f t="shared" si="5"/>
        <v>1.1603335788857037E-5</v>
      </c>
      <c r="F126" s="144">
        <f t="shared" si="5"/>
        <v>8.5132293378410216E-6</v>
      </c>
      <c r="G126" s="144">
        <f t="shared" si="5"/>
        <v>1.2914586721829679E-5</v>
      </c>
      <c r="H126" s="144">
        <f t="shared" si="5"/>
        <v>1.1373450545722678E-5</v>
      </c>
      <c r="I126" s="144">
        <f t="shared" si="5"/>
        <v>1.9096976421819282E-5</v>
      </c>
      <c r="J126" s="144">
        <f t="shared" si="5"/>
        <v>1.2975069387132427E-5</v>
      </c>
      <c r="K126" s="143">
        <v>0</v>
      </c>
    </row>
    <row r="127" spans="2:11" x14ac:dyDescent="0.25">
      <c r="B127" s="130" t="s">
        <v>73</v>
      </c>
      <c r="C127" s="123">
        <v>1</v>
      </c>
      <c r="D127" s="139">
        <f t="shared" si="5"/>
        <v>1.6655759175596793E-5</v>
      </c>
      <c r="E127" s="139">
        <f t="shared" si="5"/>
        <v>5.308600622458982E-5</v>
      </c>
      <c r="F127" s="139">
        <f t="shared" si="5"/>
        <v>2.3141460559617003E-6</v>
      </c>
      <c r="G127" s="139">
        <f t="shared" si="5"/>
        <v>7.9389763726179285E-5</v>
      </c>
      <c r="H127" s="139">
        <f t="shared" si="5"/>
        <v>5.3513824721763139E-5</v>
      </c>
      <c r="I127" s="139">
        <f t="shared" si="5"/>
        <v>3.9121316884653392E-5</v>
      </c>
      <c r="J127" s="139">
        <f t="shared" si="5"/>
        <v>3.3132120490398441E-5</v>
      </c>
      <c r="K127" s="140">
        <f t="shared" si="5"/>
        <v>1.5873015873015872E-2</v>
      </c>
    </row>
    <row r="128" spans="2:11" x14ac:dyDescent="0.25">
      <c r="B128" s="116" t="s">
        <v>73</v>
      </c>
      <c r="C128" s="117">
        <v>2</v>
      </c>
      <c r="D128" s="133">
        <f t="shared" si="5"/>
        <v>1.1871148768251011E-5</v>
      </c>
      <c r="E128" s="133">
        <f t="shared" si="5"/>
        <v>2.9908584491471294E-5</v>
      </c>
      <c r="F128" s="133">
        <f t="shared" si="5"/>
        <v>2.4893492730362538E-6</v>
      </c>
      <c r="G128" s="133">
        <f t="shared" si="5"/>
        <v>5.5960198909325425E-5</v>
      </c>
      <c r="H128" s="133">
        <f t="shared" si="5"/>
        <v>2.9598690230162827E-5</v>
      </c>
      <c r="I128" s="133">
        <f t="shared" si="5"/>
        <v>2.704410727982571E-5</v>
      </c>
      <c r="J128" s="133">
        <f t="shared" si="5"/>
        <v>2.108761585621973E-5</v>
      </c>
      <c r="K128" s="136">
        <f t="shared" si="5"/>
        <v>3.3333333333333333E-2</v>
      </c>
    </row>
    <row r="129" spans="2:11" x14ac:dyDescent="0.25">
      <c r="B129" s="116" t="s">
        <v>73</v>
      </c>
      <c r="C129" s="117">
        <v>3</v>
      </c>
      <c r="D129" s="133">
        <f t="shared" si="5"/>
        <v>1.1842052396852552E-5</v>
      </c>
      <c r="E129" s="133">
        <f t="shared" si="5"/>
        <v>2.8608400683845781E-5</v>
      </c>
      <c r="F129" s="133">
        <f t="shared" si="5"/>
        <v>2.049341857521996E-6</v>
      </c>
      <c r="G129" s="133">
        <f t="shared" si="5"/>
        <v>5.5903047463726312E-5</v>
      </c>
      <c r="H129" s="133">
        <f t="shared" si="5"/>
        <v>2.845867306593266E-5</v>
      </c>
      <c r="I129" s="133">
        <f t="shared" si="5"/>
        <v>2.3436427762353947E-5</v>
      </c>
      <c r="J129" s="133">
        <f t="shared" si="5"/>
        <v>1.6442012335435702E-5</v>
      </c>
      <c r="K129" s="136">
        <f t="shared" si="5"/>
        <v>0</v>
      </c>
    </row>
    <row r="130" spans="2:11" x14ac:dyDescent="0.25">
      <c r="B130" s="116" t="s">
        <v>73</v>
      </c>
      <c r="C130" s="117">
        <v>4</v>
      </c>
      <c r="D130" s="133">
        <f t="shared" si="5"/>
        <v>1.4583780299192502E-5</v>
      </c>
      <c r="E130" s="133">
        <f t="shared" si="5"/>
        <v>3.7636775684065045E-5</v>
      </c>
      <c r="F130" s="133">
        <f t="shared" si="5"/>
        <v>2.0770601976295686E-6</v>
      </c>
      <c r="G130" s="133">
        <f t="shared" si="5"/>
        <v>6.9227002467399677E-5</v>
      </c>
      <c r="H130" s="133">
        <f t="shared" si="5"/>
        <v>3.7521613189755457E-5</v>
      </c>
      <c r="I130" s="133">
        <f t="shared" si="5"/>
        <v>3.3579777240576721E-5</v>
      </c>
      <c r="J130" s="133">
        <f t="shared" si="5"/>
        <v>2.0763994268171814E-5</v>
      </c>
      <c r="K130" s="136">
        <f t="shared" si="5"/>
        <v>9.0909090909090912E-2</v>
      </c>
    </row>
    <row r="131" spans="2:11" ht="15.75" thickBot="1" x14ac:dyDescent="0.3">
      <c r="B131" s="118" t="s">
        <v>73</v>
      </c>
      <c r="C131" s="119" t="s">
        <v>124</v>
      </c>
      <c r="D131" s="137">
        <f t="shared" si="5"/>
        <v>8.0975884038354656E-6</v>
      </c>
      <c r="E131" s="137">
        <f t="shared" si="5"/>
        <v>3.7506108230768535E-5</v>
      </c>
      <c r="F131" s="137">
        <f t="shared" si="5"/>
        <v>2.231559154968695E-6</v>
      </c>
      <c r="G131" s="137">
        <f t="shared" si="5"/>
        <v>6.5376007742261563E-5</v>
      </c>
      <c r="H131" s="137">
        <f t="shared" si="5"/>
        <v>3.7470914839674615E-5</v>
      </c>
      <c r="I131" s="137">
        <f t="shared" si="5"/>
        <v>3.0985788261648916E-5</v>
      </c>
      <c r="J131" s="137">
        <f t="shared" si="5"/>
        <v>2.2913270962903962E-5</v>
      </c>
      <c r="K131" s="138">
        <f t="shared" si="5"/>
        <v>2.8571428571428571E-2</v>
      </c>
    </row>
    <row r="132" spans="2:11" x14ac:dyDescent="0.25">
      <c r="B132" s="107" t="s">
        <v>15</v>
      </c>
      <c r="C132" s="108">
        <v>1</v>
      </c>
      <c r="D132" s="141">
        <f t="shared" si="5"/>
        <v>2.3922253807539878E-5</v>
      </c>
      <c r="E132" s="141">
        <f t="shared" si="5"/>
        <v>6.2811397549421746E-5</v>
      </c>
      <c r="F132" s="141">
        <f t="shared" si="5"/>
        <v>5.1961200532098481E-6</v>
      </c>
      <c r="G132" s="141">
        <f t="shared" si="5"/>
        <v>9.0134291156996192E-5</v>
      </c>
      <c r="H132" s="141">
        <f t="shared" si="5"/>
        <v>6.3354013931106706E-5</v>
      </c>
      <c r="I132" s="141">
        <f t="shared" si="5"/>
        <v>4.4435253152441024E-5</v>
      </c>
      <c r="J132" s="141">
        <f t="shared" si="5"/>
        <v>4.2289145365520613E-5</v>
      </c>
      <c r="K132" s="142">
        <f t="shared" si="5"/>
        <v>1.2239902080783353E-3</v>
      </c>
    </row>
    <row r="133" spans="2:11" x14ac:dyDescent="0.25">
      <c r="B133" s="63" t="s">
        <v>15</v>
      </c>
      <c r="C133" s="16">
        <v>2</v>
      </c>
      <c r="D133" s="55">
        <f t="shared" si="5"/>
        <v>1.8770866716798376E-5</v>
      </c>
      <c r="E133" s="55">
        <f t="shared" si="5"/>
        <v>3.8336492509784265E-5</v>
      </c>
      <c r="F133" s="55">
        <f t="shared" si="5"/>
        <v>5.1582089860191584E-6</v>
      </c>
      <c r="G133" s="55">
        <f t="shared" si="5"/>
        <v>6.1255670972846168E-5</v>
      </c>
      <c r="H133" s="55">
        <f t="shared" si="5"/>
        <v>3.8298447826768098E-5</v>
      </c>
      <c r="I133" s="55">
        <f t="shared" si="5"/>
        <v>3.2334648690260185E-5</v>
      </c>
      <c r="J133" s="55">
        <f t="shared" si="5"/>
        <v>2.7293216632456708E-5</v>
      </c>
      <c r="K133" s="143">
        <f t="shared" si="5"/>
        <v>7.6923076923076927E-3</v>
      </c>
    </row>
    <row r="134" spans="2:11" x14ac:dyDescent="0.25">
      <c r="B134" s="63" t="s">
        <v>15</v>
      </c>
      <c r="C134" s="16">
        <v>3</v>
      </c>
      <c r="D134" s="55">
        <f t="shared" si="5"/>
        <v>1.9578420200682126E-5</v>
      </c>
      <c r="E134" s="55">
        <f t="shared" si="5"/>
        <v>3.6262754169718605E-5</v>
      </c>
      <c r="F134" s="55">
        <f t="shared" si="5"/>
        <v>5.1373968354023472E-6</v>
      </c>
      <c r="G134" s="55">
        <f t="shared" si="5"/>
        <v>6.6619106318695825E-5</v>
      </c>
      <c r="H134" s="55">
        <f t="shared" si="5"/>
        <v>3.6173041318000867E-5</v>
      </c>
      <c r="I134" s="55">
        <f t="shared" si="5"/>
        <v>2.9555841091519228E-5</v>
      </c>
      <c r="J134" s="55">
        <f t="shared" si="5"/>
        <v>2.1688850663932689E-5</v>
      </c>
      <c r="K134" s="143">
        <f t="shared" si="5"/>
        <v>0</v>
      </c>
    </row>
    <row r="135" spans="2:11" x14ac:dyDescent="0.25">
      <c r="B135" s="63" t="s">
        <v>15</v>
      </c>
      <c r="C135" s="16">
        <v>4</v>
      </c>
      <c r="D135" s="55">
        <f t="shared" si="5"/>
        <v>2.3520454834937066E-5</v>
      </c>
      <c r="E135" s="55">
        <f t="shared" si="5"/>
        <v>4.7334057945899162E-5</v>
      </c>
      <c r="F135" s="55">
        <f t="shared" si="5"/>
        <v>5.5514422650301131E-6</v>
      </c>
      <c r="G135" s="55">
        <f t="shared" si="5"/>
        <v>8.1909978226161578E-5</v>
      </c>
      <c r="H135" s="55">
        <f t="shared" si="5"/>
        <v>4.7213555493817737E-5</v>
      </c>
      <c r="I135" s="55">
        <f t="shared" si="5"/>
        <v>4.4057076985807162E-5</v>
      </c>
      <c r="J135" s="55">
        <f t="shared" si="5"/>
        <v>2.8049221684964706E-5</v>
      </c>
      <c r="K135" s="143">
        <f t="shared" si="5"/>
        <v>8.0000000000000002E-3</v>
      </c>
    </row>
    <row r="136" spans="2:11" ht="15.75" thickBot="1" x14ac:dyDescent="0.3">
      <c r="B136" s="61" t="s">
        <v>15</v>
      </c>
      <c r="C136" s="66" t="s">
        <v>124</v>
      </c>
      <c r="D136" s="144">
        <f t="shared" si="5"/>
        <v>1.4373892880235375E-5</v>
      </c>
      <c r="E136" s="144">
        <f t="shared" si="5"/>
        <v>4.6423511001714188E-5</v>
      </c>
      <c r="F136" s="144">
        <f t="shared" si="5"/>
        <v>5.2616739753997742E-6</v>
      </c>
      <c r="G136" s="144">
        <f t="shared" si="5"/>
        <v>7.5285873181534004E-5</v>
      </c>
      <c r="H136" s="144">
        <f t="shared" si="5"/>
        <v>4.6498944290632322E-5</v>
      </c>
      <c r="I136" s="144">
        <f t="shared" si="5"/>
        <v>3.7742672273125913E-5</v>
      </c>
      <c r="J136" s="144">
        <f t="shared" si="5"/>
        <v>2.9918014177756368E-5</v>
      </c>
      <c r="K136" s="145">
        <f t="shared" si="5"/>
        <v>3.3305578684429643E-3</v>
      </c>
    </row>
    <row r="137" spans="2:11" x14ac:dyDescent="0.25">
      <c r="B137" s="167" t="s">
        <v>949</v>
      </c>
    </row>
  </sheetData>
  <mergeCells count="2">
    <mergeCell ref="B2:G2"/>
    <mergeCell ref="B37:G37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K29"/>
  <sheetViews>
    <sheetView showGridLines="0" workbookViewId="0">
      <selection activeCell="E21" sqref="E21"/>
    </sheetView>
  </sheetViews>
  <sheetFormatPr baseColWidth="10" defaultRowHeight="15" x14ac:dyDescent="0.25"/>
  <cols>
    <col min="1" max="1" width="4.85546875" style="89" customWidth="1"/>
    <col min="2" max="2" width="11.42578125" style="89"/>
    <col min="3" max="3" width="7.85546875" style="89" customWidth="1"/>
    <col min="4" max="4" width="7.42578125" style="89" customWidth="1"/>
    <col min="5" max="5" width="58.85546875" style="89" customWidth="1"/>
    <col min="6" max="8" width="11.42578125" style="89"/>
    <col min="9" max="9" width="14" style="89" customWidth="1"/>
    <col min="10" max="10" width="13" style="89" customWidth="1"/>
    <col min="11" max="11" width="13.42578125" style="89" customWidth="1"/>
    <col min="12" max="16384" width="11.42578125" style="89"/>
  </cols>
  <sheetData>
    <row r="1" spans="2:11" s="157" customFormat="1" x14ac:dyDescent="0.25"/>
    <row r="2" spans="2:11" x14ac:dyDescent="0.25">
      <c r="B2" s="50" t="s">
        <v>967</v>
      </c>
    </row>
    <row r="4" spans="2:11" x14ac:dyDescent="0.25">
      <c r="B4" s="182" t="s">
        <v>117</v>
      </c>
      <c r="C4" s="180" t="s">
        <v>118</v>
      </c>
      <c r="D4" s="181"/>
      <c r="E4" s="183" t="s">
        <v>121</v>
      </c>
      <c r="F4" s="179" t="s">
        <v>122</v>
      </c>
      <c r="G4" s="179" t="s">
        <v>123</v>
      </c>
      <c r="H4" s="179" t="s">
        <v>124</v>
      </c>
      <c r="I4" s="179" t="s">
        <v>125</v>
      </c>
      <c r="J4" s="179" t="s">
        <v>126</v>
      </c>
      <c r="K4" s="179" t="s">
        <v>190</v>
      </c>
    </row>
    <row r="5" spans="2:11" x14ac:dyDescent="0.25">
      <c r="B5" s="182"/>
      <c r="C5" s="52" t="s">
        <v>119</v>
      </c>
      <c r="D5" s="53" t="s">
        <v>120</v>
      </c>
      <c r="E5" s="183"/>
      <c r="F5" s="179"/>
      <c r="G5" s="179"/>
      <c r="H5" s="179"/>
      <c r="I5" s="179"/>
      <c r="J5" s="179"/>
      <c r="K5" s="179"/>
    </row>
    <row r="6" spans="2:11" x14ac:dyDescent="0.25">
      <c r="B6" s="16">
        <v>1</v>
      </c>
      <c r="C6" s="15" t="s">
        <v>127</v>
      </c>
      <c r="D6" s="15" t="s">
        <v>128</v>
      </c>
      <c r="E6" s="16" t="s">
        <v>129</v>
      </c>
      <c r="F6" s="51">
        <v>10577834</v>
      </c>
      <c r="G6" s="51">
        <v>12930717</v>
      </c>
      <c r="H6" s="51">
        <v>23508551</v>
      </c>
      <c r="I6" s="51">
        <v>22217750</v>
      </c>
      <c r="J6" s="51">
        <v>26927119</v>
      </c>
      <c r="K6" s="51">
        <v>49144869</v>
      </c>
    </row>
    <row r="7" spans="2:11" x14ac:dyDescent="0.25">
      <c r="B7" s="16">
        <v>2</v>
      </c>
      <c r="C7" s="16" t="s">
        <v>130</v>
      </c>
      <c r="D7" s="16" t="s">
        <v>131</v>
      </c>
      <c r="E7" s="16" t="s">
        <v>132</v>
      </c>
      <c r="F7" s="51">
        <v>6716208</v>
      </c>
      <c r="G7" s="51">
        <v>10365773</v>
      </c>
      <c r="H7" s="51">
        <v>17081981</v>
      </c>
      <c r="I7" s="51">
        <v>29314186</v>
      </c>
      <c r="J7" s="51">
        <v>40733894</v>
      </c>
      <c r="K7" s="51">
        <v>70048080</v>
      </c>
    </row>
    <row r="8" spans="2:11" ht="30" x14ac:dyDescent="0.25">
      <c r="B8" s="16">
        <v>3</v>
      </c>
      <c r="C8" s="16" t="s">
        <v>133</v>
      </c>
      <c r="D8" s="16" t="s">
        <v>134</v>
      </c>
      <c r="E8" s="19" t="s">
        <v>875</v>
      </c>
      <c r="F8" s="51">
        <v>2625495</v>
      </c>
      <c r="G8" s="51">
        <v>4620037</v>
      </c>
      <c r="H8" s="51">
        <v>7245532</v>
      </c>
      <c r="I8" s="51">
        <v>7691853</v>
      </c>
      <c r="J8" s="51">
        <v>13033302</v>
      </c>
      <c r="K8" s="51">
        <v>20725155</v>
      </c>
    </row>
    <row r="9" spans="2:11" x14ac:dyDescent="0.25">
      <c r="B9" s="16">
        <v>4</v>
      </c>
      <c r="C9" s="16" t="s">
        <v>135</v>
      </c>
      <c r="D9" s="16" t="s">
        <v>136</v>
      </c>
      <c r="E9" s="16" t="s">
        <v>137</v>
      </c>
      <c r="F9" s="51">
        <v>12855226</v>
      </c>
      <c r="G9" s="51">
        <v>19494000</v>
      </c>
      <c r="H9" s="51">
        <v>32349226</v>
      </c>
      <c r="I9" s="51">
        <v>99187154</v>
      </c>
      <c r="J9" s="51">
        <v>149258736</v>
      </c>
      <c r="K9" s="51">
        <v>248445890</v>
      </c>
    </row>
    <row r="10" spans="2:11" x14ac:dyDescent="0.25">
      <c r="B10" s="16">
        <v>5</v>
      </c>
      <c r="C10" s="16" t="s">
        <v>138</v>
      </c>
      <c r="D10" s="16" t="s">
        <v>139</v>
      </c>
      <c r="E10" s="16" t="s">
        <v>140</v>
      </c>
      <c r="F10" s="51">
        <v>12077898</v>
      </c>
      <c r="G10" s="51">
        <v>16645957</v>
      </c>
      <c r="H10" s="51">
        <v>28723855</v>
      </c>
      <c r="I10" s="51">
        <v>67830119</v>
      </c>
      <c r="J10" s="51">
        <v>99681193</v>
      </c>
      <c r="K10" s="51">
        <v>167511312</v>
      </c>
    </row>
    <row r="11" spans="2:11" x14ac:dyDescent="0.25">
      <c r="B11" s="16">
        <v>6</v>
      </c>
      <c r="C11" s="16" t="s">
        <v>141</v>
      </c>
      <c r="D11" s="16" t="s">
        <v>142</v>
      </c>
      <c r="E11" s="16" t="s">
        <v>143</v>
      </c>
      <c r="F11" s="51">
        <v>7200874</v>
      </c>
      <c r="G11" s="51">
        <v>10301062</v>
      </c>
      <c r="H11" s="51">
        <v>17501936</v>
      </c>
      <c r="I11" s="51">
        <v>32968342</v>
      </c>
      <c r="J11" s="51">
        <v>46764616</v>
      </c>
      <c r="K11" s="51">
        <v>79732958</v>
      </c>
    </row>
    <row r="12" spans="2:11" x14ac:dyDescent="0.25">
      <c r="B12" s="16">
        <v>7</v>
      </c>
      <c r="C12" s="16" t="s">
        <v>144</v>
      </c>
      <c r="D12" s="16" t="s">
        <v>145</v>
      </c>
      <c r="E12" s="16" t="s">
        <v>146</v>
      </c>
      <c r="F12" s="51">
        <v>9275655</v>
      </c>
      <c r="G12" s="51">
        <v>12713205</v>
      </c>
      <c r="H12" s="51">
        <v>21988860</v>
      </c>
      <c r="I12" s="51">
        <v>62793869</v>
      </c>
      <c r="J12" s="51">
        <v>92730922</v>
      </c>
      <c r="K12" s="51">
        <v>155524791</v>
      </c>
    </row>
    <row r="13" spans="2:11" x14ac:dyDescent="0.25">
      <c r="B13" s="16">
        <v>8</v>
      </c>
      <c r="C13" s="16" t="s">
        <v>147</v>
      </c>
      <c r="D13" s="16" t="s">
        <v>148</v>
      </c>
      <c r="E13" s="16" t="s">
        <v>149</v>
      </c>
      <c r="F13" s="51">
        <v>6597072</v>
      </c>
      <c r="G13" s="51">
        <v>7923874</v>
      </c>
      <c r="H13" s="51">
        <v>14520946</v>
      </c>
      <c r="I13" s="51">
        <v>21082495</v>
      </c>
      <c r="J13" s="51">
        <v>24935923</v>
      </c>
      <c r="K13" s="51">
        <v>46018418</v>
      </c>
    </row>
    <row r="14" spans="2:11" x14ac:dyDescent="0.25">
      <c r="B14" s="16">
        <v>9</v>
      </c>
      <c r="C14" s="16" t="s">
        <v>150</v>
      </c>
      <c r="D14" s="16" t="s">
        <v>151</v>
      </c>
      <c r="E14" s="16" t="s">
        <v>152</v>
      </c>
      <c r="F14" s="51">
        <v>13102785</v>
      </c>
      <c r="G14" s="51">
        <v>17024893</v>
      </c>
      <c r="H14" s="51">
        <v>30127678</v>
      </c>
      <c r="I14" s="51">
        <v>132134079</v>
      </c>
      <c r="J14" s="51">
        <v>150570887</v>
      </c>
      <c r="K14" s="51">
        <v>282704966</v>
      </c>
    </row>
    <row r="15" spans="2:11" x14ac:dyDescent="0.25">
      <c r="B15" s="16">
        <v>10</v>
      </c>
      <c r="C15" s="16" t="s">
        <v>153</v>
      </c>
      <c r="D15" s="16" t="s">
        <v>154</v>
      </c>
      <c r="E15" s="16" t="s">
        <v>155</v>
      </c>
      <c r="F15" s="51">
        <v>17448002</v>
      </c>
      <c r="G15" s="51">
        <v>19988313</v>
      </c>
      <c r="H15" s="51">
        <v>37436315</v>
      </c>
      <c r="I15" s="51">
        <v>66219474</v>
      </c>
      <c r="J15" s="51">
        <v>77216425</v>
      </c>
      <c r="K15" s="51">
        <v>143435899</v>
      </c>
    </row>
    <row r="16" spans="2:11" x14ac:dyDescent="0.25">
      <c r="B16" s="16">
        <v>11</v>
      </c>
      <c r="C16" s="16" t="s">
        <v>156</v>
      </c>
      <c r="D16" s="16" t="s">
        <v>157</v>
      </c>
      <c r="E16" s="16" t="s">
        <v>158</v>
      </c>
      <c r="F16" s="51">
        <v>11883081</v>
      </c>
      <c r="G16" s="51">
        <v>14261298</v>
      </c>
      <c r="H16" s="51">
        <v>26144379</v>
      </c>
      <c r="I16" s="51">
        <v>56497587</v>
      </c>
      <c r="J16" s="51">
        <v>70062859</v>
      </c>
      <c r="K16" s="51">
        <v>126560446</v>
      </c>
    </row>
    <row r="17" spans="2:11" x14ac:dyDescent="0.25">
      <c r="B17" s="16">
        <v>12</v>
      </c>
      <c r="C17" s="16" t="s">
        <v>159</v>
      </c>
      <c r="D17" s="16" t="s">
        <v>160</v>
      </c>
      <c r="E17" s="16" t="s">
        <v>161</v>
      </c>
      <c r="F17" s="51">
        <v>8850695</v>
      </c>
      <c r="G17" s="51">
        <v>12583427</v>
      </c>
      <c r="H17" s="51">
        <v>21434122</v>
      </c>
      <c r="I17" s="51">
        <v>26096564</v>
      </c>
      <c r="J17" s="51">
        <v>38103855</v>
      </c>
      <c r="K17" s="51">
        <v>64200419</v>
      </c>
    </row>
    <row r="18" spans="2:11" x14ac:dyDescent="0.25">
      <c r="B18" s="16">
        <v>13</v>
      </c>
      <c r="C18" s="16" t="s">
        <v>162</v>
      </c>
      <c r="D18" s="16" t="s">
        <v>163</v>
      </c>
      <c r="E18" s="16" t="s">
        <v>164</v>
      </c>
      <c r="F18" s="51">
        <v>16757515</v>
      </c>
      <c r="G18" s="51">
        <v>21465121</v>
      </c>
      <c r="H18" s="51">
        <v>38222636</v>
      </c>
      <c r="I18" s="51">
        <v>134204378</v>
      </c>
      <c r="J18" s="51">
        <v>224561026</v>
      </c>
      <c r="K18" s="51">
        <v>358765404</v>
      </c>
    </row>
    <row r="19" spans="2:11" x14ac:dyDescent="0.25">
      <c r="B19" s="16">
        <v>14</v>
      </c>
      <c r="C19" s="16" t="s">
        <v>165</v>
      </c>
      <c r="D19" s="16" t="s">
        <v>166</v>
      </c>
      <c r="E19" s="16" t="s">
        <v>167</v>
      </c>
      <c r="F19" s="51">
        <v>8392902</v>
      </c>
      <c r="G19" s="51">
        <v>21521266</v>
      </c>
      <c r="H19" s="51">
        <v>29914168</v>
      </c>
      <c r="I19" s="51">
        <v>39139205</v>
      </c>
      <c r="J19" s="51">
        <v>93683276</v>
      </c>
      <c r="K19" s="51">
        <v>132822481</v>
      </c>
    </row>
    <row r="20" spans="2:11" x14ac:dyDescent="0.25">
      <c r="B20" s="16">
        <v>15</v>
      </c>
      <c r="C20" s="16" t="s">
        <v>168</v>
      </c>
      <c r="D20" s="16" t="s">
        <v>169</v>
      </c>
      <c r="E20" s="16" t="s">
        <v>170</v>
      </c>
      <c r="F20" s="51">
        <v>8296</v>
      </c>
      <c r="G20" s="51">
        <v>1907172</v>
      </c>
      <c r="H20" s="51">
        <v>1915468</v>
      </c>
      <c r="I20" s="51">
        <v>11892</v>
      </c>
      <c r="J20" s="51">
        <v>12896753</v>
      </c>
      <c r="K20" s="51">
        <v>12908645</v>
      </c>
    </row>
    <row r="21" spans="2:11" ht="30" x14ac:dyDescent="0.25">
      <c r="B21" s="16">
        <v>16</v>
      </c>
      <c r="C21" s="16" t="s">
        <v>171</v>
      </c>
      <c r="D21" s="16" t="s">
        <v>172</v>
      </c>
      <c r="E21" s="19" t="s">
        <v>876</v>
      </c>
      <c r="F21" s="51">
        <v>272654</v>
      </c>
      <c r="G21" s="51">
        <v>283951</v>
      </c>
      <c r="H21" s="51">
        <v>556605</v>
      </c>
      <c r="I21" s="51">
        <v>747767</v>
      </c>
      <c r="J21" s="51">
        <v>698216</v>
      </c>
      <c r="K21" s="51">
        <v>1445983</v>
      </c>
    </row>
    <row r="22" spans="2:11" ht="30" x14ac:dyDescent="0.25">
      <c r="B22" s="16">
        <v>17</v>
      </c>
      <c r="C22" s="16" t="s">
        <v>173</v>
      </c>
      <c r="D22" s="16" t="s">
        <v>174</v>
      </c>
      <c r="E22" s="19" t="s">
        <v>877</v>
      </c>
      <c r="F22" s="51">
        <v>4487584</v>
      </c>
      <c r="G22" s="51">
        <v>6009937</v>
      </c>
      <c r="H22" s="51">
        <v>10497521</v>
      </c>
      <c r="I22" s="51">
        <v>12500568</v>
      </c>
      <c r="J22" s="51">
        <v>16754054</v>
      </c>
      <c r="K22" s="51">
        <v>29254622</v>
      </c>
    </row>
    <row r="23" spans="2:11" ht="30" x14ac:dyDescent="0.25">
      <c r="B23" s="16">
        <v>18</v>
      </c>
      <c r="C23" s="16" t="s">
        <v>175</v>
      </c>
      <c r="D23" s="16" t="s">
        <v>176</v>
      </c>
      <c r="E23" s="19" t="s">
        <v>878</v>
      </c>
      <c r="F23" s="51">
        <v>15220439</v>
      </c>
      <c r="G23" s="51">
        <v>21308250</v>
      </c>
      <c r="H23" s="51">
        <v>36528689</v>
      </c>
      <c r="I23" s="51">
        <v>56476557</v>
      </c>
      <c r="J23" s="51">
        <v>88508279</v>
      </c>
      <c r="K23" s="51">
        <v>144984836</v>
      </c>
    </row>
    <row r="24" spans="2:11" ht="30" x14ac:dyDescent="0.25">
      <c r="B24" s="16">
        <v>19</v>
      </c>
      <c r="C24" s="16" t="s">
        <v>177</v>
      </c>
      <c r="D24" s="16" t="s">
        <v>178</v>
      </c>
      <c r="E24" s="19" t="s">
        <v>879</v>
      </c>
      <c r="F24" s="51">
        <v>10516554</v>
      </c>
      <c r="G24" s="51">
        <v>12460853</v>
      </c>
      <c r="H24" s="51">
        <v>22977407</v>
      </c>
      <c r="I24" s="51">
        <v>29235533</v>
      </c>
      <c r="J24" s="51">
        <v>37856204</v>
      </c>
      <c r="K24" s="51">
        <v>67091737</v>
      </c>
    </row>
    <row r="25" spans="2:11" x14ac:dyDescent="0.25">
      <c r="B25" s="16">
        <v>20</v>
      </c>
      <c r="C25" s="16" t="s">
        <v>179</v>
      </c>
      <c r="D25" s="16" t="s">
        <v>180</v>
      </c>
      <c r="E25" s="16" t="s">
        <v>181</v>
      </c>
      <c r="F25" s="51">
        <v>126376</v>
      </c>
      <c r="G25" s="51">
        <v>165081</v>
      </c>
      <c r="H25" s="51">
        <v>291457</v>
      </c>
      <c r="I25" s="51">
        <v>176661</v>
      </c>
      <c r="J25" s="51">
        <v>254211</v>
      </c>
      <c r="K25" s="51">
        <v>430872</v>
      </c>
    </row>
    <row r="26" spans="2:11" ht="30" x14ac:dyDescent="0.25">
      <c r="B26" s="16">
        <v>21</v>
      </c>
      <c r="C26" s="16" t="s">
        <v>182</v>
      </c>
      <c r="D26" s="16" t="s">
        <v>183</v>
      </c>
      <c r="E26" s="19" t="s">
        <v>880</v>
      </c>
      <c r="F26" s="51">
        <v>16749203</v>
      </c>
      <c r="G26" s="51">
        <v>29199275</v>
      </c>
      <c r="H26" s="51">
        <v>45948478</v>
      </c>
      <c r="I26" s="51">
        <v>62026207</v>
      </c>
      <c r="J26" s="51">
        <v>128117971</v>
      </c>
      <c r="K26" s="51">
        <v>190144178</v>
      </c>
    </row>
    <row r="27" spans="2:11" x14ac:dyDescent="0.25">
      <c r="B27" s="16">
        <v>22</v>
      </c>
      <c r="C27" s="16" t="s">
        <v>184</v>
      </c>
      <c r="D27" s="16" t="s">
        <v>185</v>
      </c>
      <c r="E27" s="16" t="s">
        <v>186</v>
      </c>
      <c r="F27" s="51">
        <v>333480</v>
      </c>
      <c r="G27" s="51">
        <v>530369</v>
      </c>
      <c r="H27" s="51">
        <v>863849</v>
      </c>
      <c r="I27" s="51">
        <v>1034836</v>
      </c>
      <c r="J27" s="51">
        <v>1622269</v>
      </c>
      <c r="K27" s="51">
        <v>2657105</v>
      </c>
    </row>
    <row r="29" spans="2:11" x14ac:dyDescent="0.25">
      <c r="B29" s="167" t="s">
        <v>949</v>
      </c>
    </row>
  </sheetData>
  <mergeCells count="9">
    <mergeCell ref="I4:I5"/>
    <mergeCell ref="J4:J5"/>
    <mergeCell ref="K4:K5"/>
    <mergeCell ref="B4:B5"/>
    <mergeCell ref="C4:D4"/>
    <mergeCell ref="E4:E5"/>
    <mergeCell ref="F4:F5"/>
    <mergeCell ref="G4:G5"/>
    <mergeCell ref="H4:H5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J248"/>
  <sheetViews>
    <sheetView showGridLines="0" topLeftCell="A241" workbookViewId="0">
      <selection activeCell="E259" sqref="E259"/>
    </sheetView>
  </sheetViews>
  <sheetFormatPr baseColWidth="10" defaultRowHeight="15" x14ac:dyDescent="0.25"/>
  <cols>
    <col min="1" max="1" width="7.5703125" style="89" customWidth="1"/>
    <col min="2" max="2" width="7.85546875" style="89" customWidth="1"/>
    <col min="3" max="3" width="7.42578125" style="89" customWidth="1"/>
    <col min="4" max="4" width="58.85546875" style="151" customWidth="1"/>
    <col min="5" max="7" width="11.42578125" style="89"/>
    <col min="8" max="8" width="14" style="89" customWidth="1"/>
    <col min="9" max="9" width="13" style="89" customWidth="1"/>
    <col min="10" max="10" width="13.42578125" style="89" customWidth="1"/>
    <col min="11" max="16384" width="11.42578125" style="89"/>
  </cols>
  <sheetData>
    <row r="1" spans="2:10" s="157" customFormat="1" x14ac:dyDescent="0.25">
      <c r="D1" s="153"/>
    </row>
    <row r="2" spans="2:10" x14ac:dyDescent="0.25">
      <c r="B2" s="50" t="s">
        <v>968</v>
      </c>
    </row>
    <row r="4" spans="2:10" x14ac:dyDescent="0.25">
      <c r="B4" s="180" t="s">
        <v>194</v>
      </c>
      <c r="C4" s="181"/>
      <c r="D4" s="183" t="s">
        <v>121</v>
      </c>
      <c r="E4" s="179" t="s">
        <v>122</v>
      </c>
      <c r="F4" s="179" t="s">
        <v>123</v>
      </c>
      <c r="G4" s="179" t="s">
        <v>124</v>
      </c>
      <c r="H4" s="179" t="s">
        <v>125</v>
      </c>
      <c r="I4" s="179" t="s">
        <v>126</v>
      </c>
      <c r="J4" s="179" t="s">
        <v>190</v>
      </c>
    </row>
    <row r="5" spans="2:10" x14ac:dyDescent="0.25">
      <c r="B5" s="52" t="s">
        <v>119</v>
      </c>
      <c r="C5" s="53" t="s">
        <v>120</v>
      </c>
      <c r="D5" s="183"/>
      <c r="E5" s="179"/>
      <c r="F5" s="179"/>
      <c r="G5" s="179"/>
      <c r="H5" s="179"/>
      <c r="I5" s="179"/>
      <c r="J5" s="179"/>
    </row>
    <row r="6" spans="2:10" x14ac:dyDescent="0.25">
      <c r="B6" s="15" t="s">
        <v>127</v>
      </c>
      <c r="C6" s="15" t="s">
        <v>195</v>
      </c>
      <c r="D6" s="19" t="s">
        <v>196</v>
      </c>
      <c r="E6" s="51">
        <v>3529509</v>
      </c>
      <c r="F6" s="51">
        <v>3520863</v>
      </c>
      <c r="G6" s="51">
        <v>7050372</v>
      </c>
      <c r="H6" s="51">
        <v>4777192</v>
      </c>
      <c r="I6" s="51">
        <v>4680725</v>
      </c>
      <c r="J6" s="51">
        <v>9457917</v>
      </c>
    </row>
    <row r="7" spans="2:10" x14ac:dyDescent="0.25">
      <c r="B7" s="16" t="s">
        <v>197</v>
      </c>
      <c r="C7" s="16" t="s">
        <v>198</v>
      </c>
      <c r="D7" s="19" t="s">
        <v>199</v>
      </c>
      <c r="E7" s="51">
        <v>91899</v>
      </c>
      <c r="F7" s="51">
        <v>101620</v>
      </c>
      <c r="G7" s="51">
        <v>193519</v>
      </c>
      <c r="H7" s="51">
        <v>276749</v>
      </c>
      <c r="I7" s="51">
        <v>302616</v>
      </c>
      <c r="J7" s="51">
        <v>579365</v>
      </c>
    </row>
    <row r="8" spans="2:10" x14ac:dyDescent="0.25">
      <c r="B8" s="16" t="s">
        <v>200</v>
      </c>
      <c r="C8" s="16" t="s">
        <v>201</v>
      </c>
      <c r="D8" s="19" t="s">
        <v>202</v>
      </c>
      <c r="E8" s="51">
        <v>63570</v>
      </c>
      <c r="F8" s="51">
        <v>81677</v>
      </c>
      <c r="G8" s="51">
        <v>145247</v>
      </c>
      <c r="H8" s="51">
        <v>92394</v>
      </c>
      <c r="I8" s="51">
        <v>120096</v>
      </c>
      <c r="J8" s="51">
        <v>212490</v>
      </c>
    </row>
    <row r="9" spans="2:10" x14ac:dyDescent="0.25">
      <c r="B9" s="16" t="s">
        <v>203</v>
      </c>
      <c r="C9" s="16" t="s">
        <v>204</v>
      </c>
      <c r="D9" s="19" t="s">
        <v>205</v>
      </c>
      <c r="E9" s="51">
        <v>933996</v>
      </c>
      <c r="F9" s="51">
        <v>1224933</v>
      </c>
      <c r="G9" s="51">
        <v>2158929</v>
      </c>
      <c r="H9" s="51">
        <v>1434583</v>
      </c>
      <c r="I9" s="51">
        <v>1851289</v>
      </c>
      <c r="J9" s="51">
        <v>3285872</v>
      </c>
    </row>
    <row r="10" spans="2:10" ht="30" x14ac:dyDescent="0.25">
      <c r="B10" s="16" t="s">
        <v>206</v>
      </c>
      <c r="C10" s="16" t="s">
        <v>207</v>
      </c>
      <c r="D10" s="19" t="s">
        <v>208</v>
      </c>
      <c r="E10" s="51">
        <v>236524</v>
      </c>
      <c r="F10" s="51">
        <v>408440</v>
      </c>
      <c r="G10" s="51">
        <v>644964</v>
      </c>
      <c r="H10" s="51">
        <v>461422</v>
      </c>
      <c r="I10" s="51">
        <v>603921</v>
      </c>
      <c r="J10" s="51">
        <v>1065343</v>
      </c>
    </row>
    <row r="11" spans="2:10" x14ac:dyDescent="0.25">
      <c r="B11" s="16" t="s">
        <v>209</v>
      </c>
      <c r="C11" s="16" t="s">
        <v>210</v>
      </c>
      <c r="D11" s="19" t="s">
        <v>211</v>
      </c>
      <c r="E11" s="51">
        <v>292668</v>
      </c>
      <c r="F11" s="51">
        <v>404744</v>
      </c>
      <c r="G11" s="51">
        <v>697412</v>
      </c>
      <c r="H11" s="51">
        <v>606039</v>
      </c>
      <c r="I11" s="51">
        <v>843906</v>
      </c>
      <c r="J11" s="51">
        <v>1449945</v>
      </c>
    </row>
    <row r="12" spans="2:10" x14ac:dyDescent="0.25">
      <c r="B12" s="16" t="s">
        <v>212</v>
      </c>
      <c r="C12" s="16" t="s">
        <v>213</v>
      </c>
      <c r="D12" s="19" t="s">
        <v>214</v>
      </c>
      <c r="E12" s="51">
        <v>38336</v>
      </c>
      <c r="F12" s="51">
        <v>168290</v>
      </c>
      <c r="G12" s="51">
        <v>206626</v>
      </c>
      <c r="H12" s="51">
        <v>54598</v>
      </c>
      <c r="I12" s="51">
        <v>207619</v>
      </c>
      <c r="J12" s="51">
        <v>262217</v>
      </c>
    </row>
    <row r="13" spans="2:10" x14ac:dyDescent="0.25">
      <c r="B13" s="16" t="s">
        <v>215</v>
      </c>
      <c r="C13" s="16" t="s">
        <v>216</v>
      </c>
      <c r="D13" s="19" t="s">
        <v>217</v>
      </c>
      <c r="E13" s="51">
        <v>2165</v>
      </c>
      <c r="F13" s="51">
        <v>2578</v>
      </c>
      <c r="G13" s="51">
        <v>4743</v>
      </c>
      <c r="H13" s="51">
        <v>3742</v>
      </c>
      <c r="I13" s="51">
        <v>4324</v>
      </c>
      <c r="J13" s="51">
        <v>8066</v>
      </c>
    </row>
    <row r="14" spans="2:10" x14ac:dyDescent="0.25">
      <c r="B14" s="16" t="s">
        <v>218</v>
      </c>
      <c r="C14" s="16" t="s">
        <v>219</v>
      </c>
      <c r="D14" s="19" t="s">
        <v>220</v>
      </c>
      <c r="E14" s="51">
        <v>31739</v>
      </c>
      <c r="F14" s="51">
        <v>39647</v>
      </c>
      <c r="G14" s="51">
        <v>71386</v>
      </c>
      <c r="H14" s="51">
        <v>69129</v>
      </c>
      <c r="I14" s="51">
        <v>87066</v>
      </c>
      <c r="J14" s="51">
        <v>156195</v>
      </c>
    </row>
    <row r="15" spans="2:10" ht="30" x14ac:dyDescent="0.25">
      <c r="B15" s="16" t="s">
        <v>221</v>
      </c>
      <c r="C15" s="16" t="s">
        <v>222</v>
      </c>
      <c r="D15" s="19" t="s">
        <v>223</v>
      </c>
      <c r="E15" s="51">
        <v>6190</v>
      </c>
      <c r="F15" s="51">
        <v>5723</v>
      </c>
      <c r="G15" s="51">
        <v>11913</v>
      </c>
      <c r="H15" s="51">
        <v>9450</v>
      </c>
      <c r="I15" s="51">
        <v>8458</v>
      </c>
      <c r="J15" s="51">
        <v>17908</v>
      </c>
    </row>
    <row r="16" spans="2:10" ht="30" x14ac:dyDescent="0.25">
      <c r="B16" s="16" t="s">
        <v>224</v>
      </c>
      <c r="C16" s="16" t="s">
        <v>225</v>
      </c>
      <c r="D16" s="19" t="s">
        <v>226</v>
      </c>
      <c r="E16" s="51">
        <v>1731719</v>
      </c>
      <c r="F16" s="51">
        <v>2344509</v>
      </c>
      <c r="G16" s="51">
        <v>4076228</v>
      </c>
      <c r="H16" s="51">
        <v>2635408</v>
      </c>
      <c r="I16" s="51">
        <v>3775130</v>
      </c>
      <c r="J16" s="51">
        <v>6410538</v>
      </c>
    </row>
    <row r="17" spans="2:10" x14ac:dyDescent="0.25">
      <c r="B17" s="16" t="s">
        <v>227</v>
      </c>
      <c r="C17" s="16" t="s">
        <v>228</v>
      </c>
      <c r="D17" s="19" t="s">
        <v>229</v>
      </c>
      <c r="E17" s="51">
        <v>324115</v>
      </c>
      <c r="F17" s="51">
        <v>317070</v>
      </c>
      <c r="G17" s="51">
        <v>641185</v>
      </c>
      <c r="H17" s="51">
        <v>1194398</v>
      </c>
      <c r="I17" s="51">
        <v>1142588</v>
      </c>
      <c r="J17" s="51">
        <v>2336986</v>
      </c>
    </row>
    <row r="18" spans="2:10" x14ac:dyDescent="0.25">
      <c r="B18" s="16" t="s">
        <v>230</v>
      </c>
      <c r="C18" s="16" t="s">
        <v>231</v>
      </c>
      <c r="D18" s="19" t="s">
        <v>232</v>
      </c>
      <c r="E18" s="51">
        <v>68546</v>
      </c>
      <c r="F18" s="51">
        <v>26143</v>
      </c>
      <c r="G18" s="51">
        <v>94689</v>
      </c>
      <c r="H18" s="51">
        <v>294741</v>
      </c>
      <c r="I18" s="51">
        <v>86170</v>
      </c>
      <c r="J18" s="51">
        <v>380911</v>
      </c>
    </row>
    <row r="19" spans="2:10" x14ac:dyDescent="0.25">
      <c r="B19" s="16" t="s">
        <v>233</v>
      </c>
      <c r="C19" s="16" t="s">
        <v>234</v>
      </c>
      <c r="D19" s="19" t="s">
        <v>235</v>
      </c>
      <c r="E19" s="51">
        <v>2226181</v>
      </c>
      <c r="F19" s="51">
        <v>2415176</v>
      </c>
      <c r="G19" s="51">
        <v>4641357</v>
      </c>
      <c r="H19" s="51">
        <v>2963997</v>
      </c>
      <c r="I19" s="51">
        <v>3229148</v>
      </c>
      <c r="J19" s="51">
        <v>6193145</v>
      </c>
    </row>
    <row r="20" spans="2:10" x14ac:dyDescent="0.25">
      <c r="B20" s="16" t="s">
        <v>236</v>
      </c>
      <c r="C20" s="16" t="s">
        <v>237</v>
      </c>
      <c r="D20" s="19" t="s">
        <v>238</v>
      </c>
      <c r="E20" s="51">
        <v>2056226</v>
      </c>
      <c r="F20" s="51">
        <v>3393417</v>
      </c>
      <c r="G20" s="51">
        <v>5449643</v>
      </c>
      <c r="H20" s="51">
        <v>3934218</v>
      </c>
      <c r="I20" s="51">
        <v>5623903</v>
      </c>
      <c r="J20" s="51">
        <v>9558121</v>
      </c>
    </row>
    <row r="21" spans="2:10" x14ac:dyDescent="0.25">
      <c r="B21" s="16" t="s">
        <v>239</v>
      </c>
      <c r="C21" s="16" t="s">
        <v>240</v>
      </c>
      <c r="D21" s="19" t="s">
        <v>241</v>
      </c>
      <c r="E21" s="51">
        <v>24538</v>
      </c>
      <c r="F21" s="51">
        <v>45514</v>
      </c>
      <c r="G21" s="51">
        <v>70052</v>
      </c>
      <c r="H21" s="51">
        <v>55258</v>
      </c>
      <c r="I21" s="51">
        <v>85055</v>
      </c>
      <c r="J21" s="51">
        <v>140313</v>
      </c>
    </row>
    <row r="22" spans="2:10" x14ac:dyDescent="0.25">
      <c r="B22" s="16" t="s">
        <v>242</v>
      </c>
      <c r="C22" s="16" t="s">
        <v>243</v>
      </c>
      <c r="D22" s="19" t="s">
        <v>244</v>
      </c>
      <c r="E22" s="51">
        <v>201287</v>
      </c>
      <c r="F22" s="51">
        <v>284041</v>
      </c>
      <c r="G22" s="51">
        <v>485328</v>
      </c>
      <c r="H22" s="51">
        <v>275253</v>
      </c>
      <c r="I22" s="51">
        <v>400594</v>
      </c>
      <c r="J22" s="51">
        <v>675847</v>
      </c>
    </row>
    <row r="23" spans="2:10" ht="30" x14ac:dyDescent="0.25">
      <c r="B23" s="16" t="s">
        <v>245</v>
      </c>
      <c r="C23" s="16" t="s">
        <v>246</v>
      </c>
      <c r="D23" s="19" t="s">
        <v>247</v>
      </c>
      <c r="E23" s="51">
        <v>354931</v>
      </c>
      <c r="F23" s="51">
        <v>571817</v>
      </c>
      <c r="G23" s="51">
        <v>926748</v>
      </c>
      <c r="H23" s="51">
        <v>479346</v>
      </c>
      <c r="I23" s="51">
        <v>770651</v>
      </c>
      <c r="J23" s="51">
        <v>1249997</v>
      </c>
    </row>
    <row r="24" spans="2:10" x14ac:dyDescent="0.25">
      <c r="B24" s="16" t="s">
        <v>248</v>
      </c>
      <c r="C24" s="16" t="s">
        <v>249</v>
      </c>
      <c r="D24" s="19" t="s">
        <v>250</v>
      </c>
      <c r="E24" s="51">
        <v>37893</v>
      </c>
      <c r="F24" s="51">
        <v>44987</v>
      </c>
      <c r="G24" s="51">
        <v>82880</v>
      </c>
      <c r="H24" s="51">
        <v>110361</v>
      </c>
      <c r="I24" s="51">
        <v>132105</v>
      </c>
      <c r="J24" s="51">
        <v>242466</v>
      </c>
    </row>
    <row r="25" spans="2:10" ht="30" x14ac:dyDescent="0.25">
      <c r="B25" s="16" t="s">
        <v>251</v>
      </c>
      <c r="C25" s="16" t="s">
        <v>252</v>
      </c>
      <c r="D25" s="19" t="s">
        <v>253</v>
      </c>
      <c r="E25" s="51">
        <v>254131</v>
      </c>
      <c r="F25" s="51">
        <v>408447</v>
      </c>
      <c r="G25" s="51">
        <v>662578</v>
      </c>
      <c r="H25" s="51">
        <v>439966</v>
      </c>
      <c r="I25" s="51">
        <v>695890</v>
      </c>
      <c r="J25" s="51">
        <v>1135856</v>
      </c>
    </row>
    <row r="26" spans="2:10" x14ac:dyDescent="0.25">
      <c r="B26" s="16" t="s">
        <v>128</v>
      </c>
      <c r="C26" s="16" t="s">
        <v>128</v>
      </c>
      <c r="D26" s="19" t="s">
        <v>254</v>
      </c>
      <c r="E26" s="51">
        <v>1568613</v>
      </c>
      <c r="F26" s="51">
        <v>1756810</v>
      </c>
      <c r="G26" s="51">
        <v>3325423</v>
      </c>
      <c r="H26" s="51">
        <v>2049506</v>
      </c>
      <c r="I26" s="51">
        <v>2275865</v>
      </c>
      <c r="J26" s="51">
        <v>4325371</v>
      </c>
    </row>
    <row r="27" spans="2:10" ht="30" x14ac:dyDescent="0.25">
      <c r="B27" s="16" t="s">
        <v>130</v>
      </c>
      <c r="C27" s="16" t="s">
        <v>255</v>
      </c>
      <c r="D27" s="19" t="s">
        <v>256</v>
      </c>
      <c r="E27" s="51">
        <v>90529</v>
      </c>
      <c r="F27" s="51">
        <v>62560</v>
      </c>
      <c r="G27" s="51">
        <v>153089</v>
      </c>
      <c r="H27" s="51">
        <v>417426</v>
      </c>
      <c r="I27" s="51">
        <v>232604</v>
      </c>
      <c r="J27" s="51">
        <v>650030</v>
      </c>
    </row>
    <row r="28" spans="2:10" x14ac:dyDescent="0.25">
      <c r="B28" s="16" t="s">
        <v>257</v>
      </c>
      <c r="C28" s="16" t="s">
        <v>258</v>
      </c>
      <c r="D28" s="19" t="s">
        <v>259</v>
      </c>
      <c r="E28" s="51">
        <v>540171</v>
      </c>
      <c r="F28" s="51">
        <v>563964</v>
      </c>
      <c r="G28" s="51">
        <v>1104135</v>
      </c>
      <c r="H28" s="51">
        <v>2103376</v>
      </c>
      <c r="I28" s="51">
        <v>1943933</v>
      </c>
      <c r="J28" s="51">
        <v>4047309</v>
      </c>
    </row>
    <row r="29" spans="2:10" ht="30" x14ac:dyDescent="0.25">
      <c r="B29" s="16" t="s">
        <v>260</v>
      </c>
      <c r="C29" s="16" t="s">
        <v>261</v>
      </c>
      <c r="D29" s="19" t="s">
        <v>262</v>
      </c>
      <c r="E29" s="51">
        <v>204849</v>
      </c>
      <c r="F29" s="51">
        <v>150596</v>
      </c>
      <c r="G29" s="51">
        <v>355445</v>
      </c>
      <c r="H29" s="51">
        <v>813509</v>
      </c>
      <c r="I29" s="51">
        <v>519713</v>
      </c>
      <c r="J29" s="51">
        <v>1333222</v>
      </c>
    </row>
    <row r="30" spans="2:10" x14ac:dyDescent="0.25">
      <c r="B30" s="16" t="s">
        <v>263</v>
      </c>
      <c r="C30" s="16" t="s">
        <v>264</v>
      </c>
      <c r="D30" s="19" t="s">
        <v>265</v>
      </c>
      <c r="E30" s="51">
        <v>15698</v>
      </c>
      <c r="F30" s="51">
        <v>17620</v>
      </c>
      <c r="G30" s="51">
        <v>33318</v>
      </c>
      <c r="H30" s="51">
        <v>46452</v>
      </c>
      <c r="I30" s="51">
        <v>50639</v>
      </c>
      <c r="J30" s="51">
        <v>97091</v>
      </c>
    </row>
    <row r="31" spans="2:10" x14ac:dyDescent="0.25">
      <c r="B31" s="16" t="s">
        <v>266</v>
      </c>
      <c r="C31" s="16" t="s">
        <v>267</v>
      </c>
      <c r="D31" s="19" t="s">
        <v>268</v>
      </c>
      <c r="E31" s="51">
        <v>1197620</v>
      </c>
      <c r="F31" s="51">
        <v>1457975</v>
      </c>
      <c r="G31" s="51">
        <v>2655595</v>
      </c>
      <c r="H31" s="51">
        <v>3748671</v>
      </c>
      <c r="I31" s="51">
        <v>4122147</v>
      </c>
      <c r="J31" s="51">
        <v>7870818</v>
      </c>
    </row>
    <row r="32" spans="2:10" ht="30" x14ac:dyDescent="0.25">
      <c r="B32" s="16" t="s">
        <v>269</v>
      </c>
      <c r="C32" s="16" t="s">
        <v>270</v>
      </c>
      <c r="D32" s="19" t="s">
        <v>271</v>
      </c>
      <c r="E32" s="51">
        <v>44041</v>
      </c>
      <c r="F32" s="51">
        <v>52488</v>
      </c>
      <c r="G32" s="51">
        <v>96529</v>
      </c>
      <c r="H32" s="51">
        <v>137055</v>
      </c>
      <c r="I32" s="51">
        <v>152461</v>
      </c>
      <c r="J32" s="51">
        <v>289516</v>
      </c>
    </row>
    <row r="33" spans="2:10" x14ac:dyDescent="0.25">
      <c r="B33" s="16" t="s">
        <v>272</v>
      </c>
      <c r="C33" s="16" t="s">
        <v>272</v>
      </c>
      <c r="D33" s="19" t="s">
        <v>273</v>
      </c>
      <c r="E33" s="51">
        <v>12805</v>
      </c>
      <c r="F33" s="51">
        <v>1206981</v>
      </c>
      <c r="G33" s="51">
        <v>1219786</v>
      </c>
      <c r="H33" s="51">
        <v>37430</v>
      </c>
      <c r="I33" s="51">
        <v>6026880</v>
      </c>
      <c r="J33" s="51">
        <v>6064310</v>
      </c>
    </row>
    <row r="34" spans="2:10" x14ac:dyDescent="0.25">
      <c r="B34" s="16" t="s">
        <v>274</v>
      </c>
      <c r="C34" s="16" t="s">
        <v>275</v>
      </c>
      <c r="D34" s="19" t="s">
        <v>276</v>
      </c>
      <c r="E34" s="51">
        <v>497</v>
      </c>
      <c r="F34" s="51">
        <v>465903</v>
      </c>
      <c r="G34" s="51">
        <v>466400</v>
      </c>
      <c r="H34" s="51">
        <v>904</v>
      </c>
      <c r="I34" s="51">
        <v>1687776</v>
      </c>
      <c r="J34" s="51">
        <v>1688680</v>
      </c>
    </row>
    <row r="35" spans="2:10" x14ac:dyDescent="0.25">
      <c r="B35" s="16" t="s">
        <v>277</v>
      </c>
      <c r="C35" s="16" t="s">
        <v>278</v>
      </c>
      <c r="D35" s="19" t="s">
        <v>279</v>
      </c>
      <c r="E35" s="51">
        <v>974616</v>
      </c>
      <c r="F35" s="51">
        <v>564</v>
      </c>
      <c r="G35" s="51">
        <v>975180</v>
      </c>
      <c r="H35" s="51">
        <v>3650908</v>
      </c>
      <c r="I35" s="51">
        <v>950</v>
      </c>
      <c r="J35" s="51">
        <v>3651858</v>
      </c>
    </row>
    <row r="36" spans="2:10" x14ac:dyDescent="0.25">
      <c r="B36" s="16" t="s">
        <v>280</v>
      </c>
      <c r="C36" s="16" t="s">
        <v>281</v>
      </c>
      <c r="D36" s="19" t="s">
        <v>282</v>
      </c>
      <c r="E36" s="51">
        <v>354274</v>
      </c>
      <c r="F36" s="51">
        <v>202121</v>
      </c>
      <c r="G36" s="51">
        <v>556395</v>
      </c>
      <c r="H36" s="51">
        <v>1663587</v>
      </c>
      <c r="I36" s="51">
        <v>814827</v>
      </c>
      <c r="J36" s="51">
        <v>2478414</v>
      </c>
    </row>
    <row r="37" spans="2:10" ht="30" x14ac:dyDescent="0.25">
      <c r="B37" s="16" t="s">
        <v>283</v>
      </c>
      <c r="C37" s="16" t="s">
        <v>284</v>
      </c>
      <c r="D37" s="19" t="s">
        <v>285</v>
      </c>
      <c r="E37" s="51">
        <v>58906</v>
      </c>
      <c r="F37" s="51">
        <v>76447</v>
      </c>
      <c r="G37" s="51">
        <v>135353</v>
      </c>
      <c r="H37" s="51">
        <v>185306</v>
      </c>
      <c r="I37" s="51">
        <v>215332</v>
      </c>
      <c r="J37" s="51">
        <v>400638</v>
      </c>
    </row>
    <row r="38" spans="2:10" ht="30" x14ac:dyDescent="0.25">
      <c r="B38" s="16" t="s">
        <v>286</v>
      </c>
      <c r="C38" s="16" t="s">
        <v>287</v>
      </c>
      <c r="D38" s="19" t="s">
        <v>288</v>
      </c>
      <c r="E38" s="51">
        <v>47425</v>
      </c>
      <c r="F38" s="51">
        <v>131284</v>
      </c>
      <c r="G38" s="51">
        <v>178709</v>
      </c>
      <c r="H38" s="51">
        <v>168922</v>
      </c>
      <c r="I38" s="51">
        <v>482383</v>
      </c>
      <c r="J38" s="51">
        <v>651305</v>
      </c>
    </row>
    <row r="39" spans="2:10" ht="30" x14ac:dyDescent="0.25">
      <c r="B39" s="16" t="s">
        <v>289</v>
      </c>
      <c r="C39" s="16" t="s">
        <v>290</v>
      </c>
      <c r="D39" s="19" t="s">
        <v>291</v>
      </c>
      <c r="E39" s="51">
        <v>460671</v>
      </c>
      <c r="F39" s="51">
        <v>541221</v>
      </c>
      <c r="G39" s="51">
        <v>1001892</v>
      </c>
      <c r="H39" s="51">
        <v>1560037</v>
      </c>
      <c r="I39" s="51">
        <v>1777707</v>
      </c>
      <c r="J39" s="51">
        <v>3337744</v>
      </c>
    </row>
    <row r="40" spans="2:10" ht="30" x14ac:dyDescent="0.25">
      <c r="B40" s="16" t="s">
        <v>292</v>
      </c>
      <c r="C40" s="16" t="s">
        <v>293</v>
      </c>
      <c r="D40" s="19" t="s">
        <v>294</v>
      </c>
      <c r="E40" s="51">
        <v>249506</v>
      </c>
      <c r="F40" s="51">
        <v>248086</v>
      </c>
      <c r="G40" s="51">
        <v>497592</v>
      </c>
      <c r="H40" s="51">
        <v>1259547</v>
      </c>
      <c r="I40" s="51">
        <v>1220656</v>
      </c>
      <c r="J40" s="51">
        <v>2480203</v>
      </c>
    </row>
    <row r="41" spans="2:10" ht="30" x14ac:dyDescent="0.25">
      <c r="B41" s="16" t="s">
        <v>295</v>
      </c>
      <c r="C41" s="16" t="s">
        <v>295</v>
      </c>
      <c r="D41" s="19" t="s">
        <v>296</v>
      </c>
      <c r="E41" s="51">
        <v>4586</v>
      </c>
      <c r="F41" s="51">
        <v>4435</v>
      </c>
      <c r="G41" s="51">
        <v>9021</v>
      </c>
      <c r="H41" s="51">
        <v>9961</v>
      </c>
      <c r="I41" s="51">
        <v>9490</v>
      </c>
      <c r="J41" s="51">
        <v>19451</v>
      </c>
    </row>
    <row r="42" spans="2:10" x14ac:dyDescent="0.25">
      <c r="B42" s="16" t="s">
        <v>297</v>
      </c>
      <c r="C42" s="16" t="s">
        <v>298</v>
      </c>
      <c r="D42" s="19" t="s">
        <v>299</v>
      </c>
      <c r="E42" s="51">
        <v>490186</v>
      </c>
      <c r="F42" s="51">
        <v>611734</v>
      </c>
      <c r="G42" s="51">
        <v>1101920</v>
      </c>
      <c r="H42" s="51">
        <v>1150918</v>
      </c>
      <c r="I42" s="51">
        <v>1319266</v>
      </c>
      <c r="J42" s="51">
        <v>2470184</v>
      </c>
    </row>
    <row r="43" spans="2:10" x14ac:dyDescent="0.25">
      <c r="B43" s="16" t="s">
        <v>300</v>
      </c>
      <c r="C43" s="16" t="s">
        <v>301</v>
      </c>
      <c r="D43" s="19" t="s">
        <v>302</v>
      </c>
      <c r="E43" s="51">
        <v>4050794</v>
      </c>
      <c r="F43" s="51">
        <v>6841800</v>
      </c>
      <c r="G43" s="51">
        <v>10892594</v>
      </c>
      <c r="H43" s="51">
        <v>9612712</v>
      </c>
      <c r="I43" s="51">
        <v>16172311</v>
      </c>
      <c r="J43" s="51">
        <v>25785023</v>
      </c>
    </row>
    <row r="44" spans="2:10" x14ac:dyDescent="0.25">
      <c r="B44" s="16" t="s">
        <v>303</v>
      </c>
      <c r="C44" s="16" t="s">
        <v>131</v>
      </c>
      <c r="D44" s="19" t="s">
        <v>304</v>
      </c>
      <c r="E44" s="51">
        <v>1241770</v>
      </c>
      <c r="F44" s="51">
        <v>2083538</v>
      </c>
      <c r="G44" s="51">
        <v>3325308</v>
      </c>
      <c r="H44" s="51">
        <v>2747465</v>
      </c>
      <c r="I44" s="51">
        <v>3984819</v>
      </c>
      <c r="J44" s="51">
        <v>6732284</v>
      </c>
    </row>
    <row r="45" spans="2:10" x14ac:dyDescent="0.25">
      <c r="B45" s="16" t="s">
        <v>133</v>
      </c>
      <c r="C45" s="16" t="s">
        <v>305</v>
      </c>
      <c r="D45" s="19" t="s">
        <v>306</v>
      </c>
      <c r="E45" s="51">
        <v>733384</v>
      </c>
      <c r="F45" s="51">
        <v>2064046</v>
      </c>
      <c r="G45" s="51">
        <v>2797430</v>
      </c>
      <c r="H45" s="51">
        <v>1839968</v>
      </c>
      <c r="I45" s="51">
        <v>5002535</v>
      </c>
      <c r="J45" s="51">
        <v>6842503</v>
      </c>
    </row>
    <row r="46" spans="2:10" x14ac:dyDescent="0.25">
      <c r="B46" s="16" t="s">
        <v>307</v>
      </c>
      <c r="C46" s="16" t="s">
        <v>308</v>
      </c>
      <c r="D46" s="19" t="s">
        <v>309</v>
      </c>
      <c r="E46" s="51">
        <v>68451</v>
      </c>
      <c r="F46" s="51">
        <v>93057</v>
      </c>
      <c r="G46" s="51">
        <v>161508</v>
      </c>
      <c r="H46" s="51">
        <v>199038</v>
      </c>
      <c r="I46" s="51">
        <v>274098</v>
      </c>
      <c r="J46" s="51">
        <v>473136</v>
      </c>
    </row>
    <row r="47" spans="2:10" x14ac:dyDescent="0.25">
      <c r="B47" s="16" t="s">
        <v>310</v>
      </c>
      <c r="C47" s="16" t="s">
        <v>311</v>
      </c>
      <c r="D47" s="19" t="s">
        <v>312</v>
      </c>
      <c r="E47" s="51">
        <v>936338</v>
      </c>
      <c r="F47" s="51">
        <v>1510725</v>
      </c>
      <c r="G47" s="51">
        <v>2447063</v>
      </c>
      <c r="H47" s="51">
        <v>2009559</v>
      </c>
      <c r="I47" s="51">
        <v>2986109</v>
      </c>
      <c r="J47" s="51">
        <v>4995668</v>
      </c>
    </row>
    <row r="48" spans="2:10" ht="30" x14ac:dyDescent="0.25">
      <c r="B48" s="16" t="s">
        <v>313</v>
      </c>
      <c r="C48" s="16" t="s">
        <v>314</v>
      </c>
      <c r="D48" s="19" t="s">
        <v>315</v>
      </c>
      <c r="E48" s="51">
        <v>659187</v>
      </c>
      <c r="F48" s="51">
        <v>826376</v>
      </c>
      <c r="G48" s="51">
        <v>1485563</v>
      </c>
      <c r="H48" s="51">
        <v>1891017</v>
      </c>
      <c r="I48" s="51">
        <v>2370800</v>
      </c>
      <c r="J48" s="51">
        <v>4261817</v>
      </c>
    </row>
    <row r="49" spans="2:10" x14ac:dyDescent="0.25">
      <c r="B49" s="16" t="s">
        <v>316</v>
      </c>
      <c r="C49" s="16" t="s">
        <v>317</v>
      </c>
      <c r="D49" s="19" t="s">
        <v>318</v>
      </c>
      <c r="E49" s="51">
        <v>382437</v>
      </c>
      <c r="F49" s="51">
        <v>515474</v>
      </c>
      <c r="G49" s="51">
        <v>897911</v>
      </c>
      <c r="H49" s="51">
        <v>882373</v>
      </c>
      <c r="I49" s="51">
        <v>1204577</v>
      </c>
      <c r="J49" s="51">
        <v>2086950</v>
      </c>
    </row>
    <row r="50" spans="2:10" x14ac:dyDescent="0.25">
      <c r="B50" s="16" t="s">
        <v>319</v>
      </c>
      <c r="C50" s="16" t="s">
        <v>134</v>
      </c>
      <c r="D50" s="19" t="s">
        <v>320</v>
      </c>
      <c r="E50" s="51">
        <v>326580</v>
      </c>
      <c r="F50" s="51">
        <v>443504</v>
      </c>
      <c r="G50" s="51">
        <v>770084</v>
      </c>
      <c r="H50" s="51">
        <v>869898</v>
      </c>
      <c r="I50" s="51">
        <v>1195183</v>
      </c>
      <c r="J50" s="51">
        <v>2065081</v>
      </c>
    </row>
    <row r="51" spans="2:10" x14ac:dyDescent="0.25">
      <c r="B51" s="16" t="s">
        <v>135</v>
      </c>
      <c r="C51" s="16" t="s">
        <v>321</v>
      </c>
      <c r="D51" s="19" t="s">
        <v>322</v>
      </c>
      <c r="E51" s="51">
        <v>3390473</v>
      </c>
      <c r="F51" s="51">
        <v>10446626</v>
      </c>
      <c r="G51" s="51">
        <v>13837099</v>
      </c>
      <c r="H51" s="51">
        <v>12880395</v>
      </c>
      <c r="I51" s="51">
        <v>47388426</v>
      </c>
      <c r="J51" s="51">
        <v>60268821</v>
      </c>
    </row>
    <row r="52" spans="2:10" x14ac:dyDescent="0.25">
      <c r="B52" s="16" t="s">
        <v>323</v>
      </c>
      <c r="C52" s="16" t="s">
        <v>324</v>
      </c>
      <c r="D52" s="19" t="s">
        <v>325</v>
      </c>
      <c r="E52" s="51">
        <v>4126336</v>
      </c>
      <c r="F52" s="51">
        <v>4280964</v>
      </c>
      <c r="G52" s="51">
        <v>8407300</v>
      </c>
      <c r="H52" s="51">
        <v>30065147</v>
      </c>
      <c r="I52" s="51">
        <v>29212210</v>
      </c>
      <c r="J52" s="51">
        <v>59277357</v>
      </c>
    </row>
    <row r="53" spans="2:10" ht="30" x14ac:dyDescent="0.25">
      <c r="B53" s="16" t="s">
        <v>326</v>
      </c>
      <c r="C53" s="16" t="s">
        <v>327</v>
      </c>
      <c r="D53" s="19" t="s">
        <v>328</v>
      </c>
      <c r="E53" s="51">
        <v>67975</v>
      </c>
      <c r="F53" s="51">
        <v>99271</v>
      </c>
      <c r="G53" s="51">
        <v>167246</v>
      </c>
      <c r="H53" s="51">
        <v>138583</v>
      </c>
      <c r="I53" s="51">
        <v>197645</v>
      </c>
      <c r="J53" s="51">
        <v>336228</v>
      </c>
    </row>
    <row r="54" spans="2:10" x14ac:dyDescent="0.25">
      <c r="B54" s="16" t="s">
        <v>329</v>
      </c>
      <c r="C54" s="16" t="s">
        <v>330</v>
      </c>
      <c r="D54" s="19" t="s">
        <v>331</v>
      </c>
      <c r="E54" s="51">
        <v>553499</v>
      </c>
      <c r="F54" s="51">
        <v>1833293</v>
      </c>
      <c r="G54" s="51">
        <v>2386792</v>
      </c>
      <c r="H54" s="51">
        <v>1661291</v>
      </c>
      <c r="I54" s="51">
        <v>4248378</v>
      </c>
      <c r="J54" s="51">
        <v>5909669</v>
      </c>
    </row>
    <row r="55" spans="2:10" x14ac:dyDescent="0.25">
      <c r="B55" s="16" t="s">
        <v>332</v>
      </c>
      <c r="C55" s="16" t="s">
        <v>333</v>
      </c>
      <c r="D55" s="19" t="s">
        <v>334</v>
      </c>
      <c r="E55" s="51">
        <v>54235</v>
      </c>
      <c r="F55" s="51">
        <v>81716</v>
      </c>
      <c r="G55" s="51">
        <v>135951</v>
      </c>
      <c r="H55" s="51">
        <v>110500</v>
      </c>
      <c r="I55" s="51">
        <v>167128</v>
      </c>
      <c r="J55" s="51">
        <v>277628</v>
      </c>
    </row>
    <row r="56" spans="2:10" x14ac:dyDescent="0.25">
      <c r="B56" s="16" t="s">
        <v>335</v>
      </c>
      <c r="C56" s="16" t="s">
        <v>336</v>
      </c>
      <c r="D56" s="19" t="s">
        <v>337</v>
      </c>
      <c r="E56" s="51">
        <v>1112898</v>
      </c>
      <c r="F56" s="51">
        <v>2584087</v>
      </c>
      <c r="G56" s="51">
        <v>3696985</v>
      </c>
      <c r="H56" s="51">
        <v>2843483</v>
      </c>
      <c r="I56" s="51">
        <v>6510578</v>
      </c>
      <c r="J56" s="51">
        <v>9354061</v>
      </c>
    </row>
    <row r="57" spans="2:10" x14ac:dyDescent="0.25">
      <c r="B57" s="16" t="s">
        <v>338</v>
      </c>
      <c r="C57" s="16" t="s">
        <v>339</v>
      </c>
      <c r="D57" s="19" t="s">
        <v>340</v>
      </c>
      <c r="E57" s="51">
        <v>3336615</v>
      </c>
      <c r="F57" s="51">
        <v>4854869</v>
      </c>
      <c r="G57" s="51">
        <v>8191484</v>
      </c>
      <c r="H57" s="51">
        <v>12014103</v>
      </c>
      <c r="I57" s="51">
        <v>17661914</v>
      </c>
      <c r="J57" s="51">
        <v>29676017</v>
      </c>
    </row>
    <row r="58" spans="2:10" x14ac:dyDescent="0.25">
      <c r="B58" s="16" t="s">
        <v>341</v>
      </c>
      <c r="C58" s="16" t="s">
        <v>136</v>
      </c>
      <c r="D58" s="19" t="s">
        <v>342</v>
      </c>
      <c r="E58" s="51">
        <v>8640763</v>
      </c>
      <c r="F58" s="51">
        <v>10094656</v>
      </c>
      <c r="G58" s="51">
        <v>18735419</v>
      </c>
      <c r="H58" s="51">
        <v>39473652</v>
      </c>
      <c r="I58" s="51">
        <v>43872457</v>
      </c>
      <c r="J58" s="51">
        <v>83346109</v>
      </c>
    </row>
    <row r="59" spans="2:10" ht="30" x14ac:dyDescent="0.25">
      <c r="B59" s="16" t="s">
        <v>138</v>
      </c>
      <c r="C59" s="16" t="s">
        <v>343</v>
      </c>
      <c r="D59" s="19" t="s">
        <v>344</v>
      </c>
      <c r="E59" s="51">
        <v>987987</v>
      </c>
      <c r="F59" s="51">
        <v>1502399</v>
      </c>
      <c r="G59" s="51">
        <v>2490386</v>
      </c>
      <c r="H59" s="51">
        <v>4334200</v>
      </c>
      <c r="I59" s="51">
        <v>6824987</v>
      </c>
      <c r="J59" s="51">
        <v>11159187</v>
      </c>
    </row>
    <row r="60" spans="2:10" ht="30" x14ac:dyDescent="0.25">
      <c r="B60" s="16" t="s">
        <v>345</v>
      </c>
      <c r="C60" s="16" t="s">
        <v>346</v>
      </c>
      <c r="D60" s="19" t="s">
        <v>347</v>
      </c>
      <c r="E60" s="51">
        <v>3146459</v>
      </c>
      <c r="F60" s="51">
        <v>2494501</v>
      </c>
      <c r="G60" s="51">
        <v>5640960</v>
      </c>
      <c r="H60" s="51">
        <v>11545415</v>
      </c>
      <c r="I60" s="51">
        <v>7977112</v>
      </c>
      <c r="J60" s="51">
        <v>19522527</v>
      </c>
    </row>
    <row r="61" spans="2:10" x14ac:dyDescent="0.25">
      <c r="B61" s="16" t="s">
        <v>348</v>
      </c>
      <c r="C61" s="16" t="s">
        <v>349</v>
      </c>
      <c r="D61" s="19" t="s">
        <v>350</v>
      </c>
      <c r="E61" s="51">
        <v>351346</v>
      </c>
      <c r="F61" s="51">
        <v>441957</v>
      </c>
      <c r="G61" s="51">
        <v>793303</v>
      </c>
      <c r="H61" s="51">
        <v>1808668</v>
      </c>
      <c r="I61" s="51">
        <v>2198733</v>
      </c>
      <c r="J61" s="51">
        <v>4007401</v>
      </c>
    </row>
    <row r="62" spans="2:10" x14ac:dyDescent="0.25">
      <c r="B62" s="16" t="s">
        <v>351</v>
      </c>
      <c r="C62" s="16" t="s">
        <v>352</v>
      </c>
      <c r="D62" s="19" t="s">
        <v>353</v>
      </c>
      <c r="E62" s="51">
        <v>3508509</v>
      </c>
      <c r="F62" s="51">
        <v>7073972</v>
      </c>
      <c r="G62" s="51">
        <v>10582481</v>
      </c>
      <c r="H62" s="51">
        <v>14395297</v>
      </c>
      <c r="I62" s="51">
        <v>30876714</v>
      </c>
      <c r="J62" s="51">
        <v>45272011</v>
      </c>
    </row>
    <row r="63" spans="2:10" x14ac:dyDescent="0.25">
      <c r="B63" s="16" t="s">
        <v>354</v>
      </c>
      <c r="C63" s="16" t="s">
        <v>355</v>
      </c>
      <c r="D63" s="19" t="s">
        <v>356</v>
      </c>
      <c r="E63" s="51">
        <v>5104005</v>
      </c>
      <c r="F63" s="51">
        <v>10127701</v>
      </c>
      <c r="G63" s="51">
        <v>15231706</v>
      </c>
      <c r="H63" s="51">
        <v>17297473</v>
      </c>
      <c r="I63" s="51">
        <v>37837614</v>
      </c>
      <c r="J63" s="51">
        <v>55135087</v>
      </c>
    </row>
    <row r="64" spans="2:10" ht="30" x14ac:dyDescent="0.25">
      <c r="B64" s="16" t="s">
        <v>357</v>
      </c>
      <c r="C64" s="16" t="s">
        <v>358</v>
      </c>
      <c r="D64" s="19" t="s">
        <v>359</v>
      </c>
      <c r="E64" s="51">
        <v>1496394</v>
      </c>
      <c r="F64" s="51">
        <v>1251750</v>
      </c>
      <c r="G64" s="51">
        <v>2748144</v>
      </c>
      <c r="H64" s="51">
        <v>3734666</v>
      </c>
      <c r="I64" s="51">
        <v>3045227</v>
      </c>
      <c r="J64" s="51">
        <v>6779893</v>
      </c>
    </row>
    <row r="65" spans="2:10" x14ac:dyDescent="0.25">
      <c r="B65" s="16" t="s">
        <v>360</v>
      </c>
      <c r="C65" s="16" t="s">
        <v>361</v>
      </c>
      <c r="D65" s="19" t="s">
        <v>362</v>
      </c>
      <c r="E65" s="51">
        <v>671761</v>
      </c>
      <c r="F65" s="51">
        <v>964318</v>
      </c>
      <c r="G65" s="51">
        <v>1636079</v>
      </c>
      <c r="H65" s="51">
        <v>2000827</v>
      </c>
      <c r="I65" s="51">
        <v>2925927</v>
      </c>
      <c r="J65" s="51">
        <v>4926754</v>
      </c>
    </row>
    <row r="66" spans="2:10" x14ac:dyDescent="0.25">
      <c r="B66" s="16" t="s">
        <v>363</v>
      </c>
      <c r="C66" s="16" t="s">
        <v>364</v>
      </c>
      <c r="D66" s="19" t="s">
        <v>365</v>
      </c>
      <c r="E66" s="51">
        <v>290144</v>
      </c>
      <c r="F66" s="51">
        <v>230062</v>
      </c>
      <c r="G66" s="51">
        <v>520206</v>
      </c>
      <c r="H66" s="51">
        <v>1174695</v>
      </c>
      <c r="I66" s="51">
        <v>982192</v>
      </c>
      <c r="J66" s="51">
        <v>2156887</v>
      </c>
    </row>
    <row r="67" spans="2:10" x14ac:dyDescent="0.25">
      <c r="B67" s="16" t="s">
        <v>366</v>
      </c>
      <c r="C67" s="16" t="s">
        <v>367</v>
      </c>
      <c r="D67" s="19" t="s">
        <v>368</v>
      </c>
      <c r="E67" s="51">
        <v>1951293</v>
      </c>
      <c r="F67" s="51">
        <v>1434864</v>
      </c>
      <c r="G67" s="51">
        <v>3386157</v>
      </c>
      <c r="H67" s="51">
        <v>6698672</v>
      </c>
      <c r="I67" s="51">
        <v>4098754</v>
      </c>
      <c r="J67" s="51">
        <v>10797426</v>
      </c>
    </row>
    <row r="68" spans="2:10" ht="30" x14ac:dyDescent="0.25">
      <c r="B68" s="16" t="s">
        <v>369</v>
      </c>
      <c r="C68" s="16" t="s">
        <v>370</v>
      </c>
      <c r="D68" s="19" t="s">
        <v>371</v>
      </c>
      <c r="E68" s="51">
        <v>1330668</v>
      </c>
      <c r="F68" s="51">
        <v>869597</v>
      </c>
      <c r="G68" s="51">
        <v>2200265</v>
      </c>
      <c r="H68" s="51">
        <v>4651403</v>
      </c>
      <c r="I68" s="51">
        <v>2509094</v>
      </c>
      <c r="J68" s="51">
        <v>7160497</v>
      </c>
    </row>
    <row r="69" spans="2:10" x14ac:dyDescent="0.25">
      <c r="B69" s="16" t="s">
        <v>139</v>
      </c>
      <c r="C69" s="16" t="s">
        <v>139</v>
      </c>
      <c r="D69" s="19" t="s">
        <v>372</v>
      </c>
      <c r="E69" s="51">
        <v>91263</v>
      </c>
      <c r="F69" s="51">
        <v>216268</v>
      </c>
      <c r="G69" s="51">
        <v>307531</v>
      </c>
      <c r="H69" s="51">
        <v>188803</v>
      </c>
      <c r="I69" s="51">
        <v>404839</v>
      </c>
      <c r="J69" s="51">
        <v>593642</v>
      </c>
    </row>
    <row r="70" spans="2:10" x14ac:dyDescent="0.25">
      <c r="B70" s="16" t="s">
        <v>141</v>
      </c>
      <c r="C70" s="16" t="s">
        <v>373</v>
      </c>
      <c r="D70" s="19" t="s">
        <v>374</v>
      </c>
      <c r="E70" s="51">
        <v>132175</v>
      </c>
      <c r="F70" s="51">
        <v>159119</v>
      </c>
      <c r="G70" s="51">
        <v>291294</v>
      </c>
      <c r="H70" s="51">
        <v>284238</v>
      </c>
      <c r="I70" s="51">
        <v>356485</v>
      </c>
      <c r="J70" s="51">
        <v>640723</v>
      </c>
    </row>
    <row r="71" spans="2:10" ht="30" x14ac:dyDescent="0.25">
      <c r="B71" s="16" t="s">
        <v>375</v>
      </c>
      <c r="C71" s="16" t="s">
        <v>376</v>
      </c>
      <c r="D71" s="19" t="s">
        <v>377</v>
      </c>
      <c r="E71" s="51">
        <v>45711</v>
      </c>
      <c r="F71" s="51">
        <v>47148</v>
      </c>
      <c r="G71" s="51">
        <v>92859</v>
      </c>
      <c r="H71" s="51">
        <v>155602</v>
      </c>
      <c r="I71" s="51">
        <v>158320</v>
      </c>
      <c r="J71" s="51">
        <v>313922</v>
      </c>
    </row>
    <row r="72" spans="2:10" x14ac:dyDescent="0.25">
      <c r="B72" s="16" t="s">
        <v>378</v>
      </c>
      <c r="C72" s="16" t="s">
        <v>379</v>
      </c>
      <c r="D72" s="19" t="s">
        <v>380</v>
      </c>
      <c r="E72" s="51">
        <v>661001</v>
      </c>
      <c r="F72" s="51">
        <v>1013773</v>
      </c>
      <c r="G72" s="51">
        <v>1674774</v>
      </c>
      <c r="H72" s="51">
        <v>2745565</v>
      </c>
      <c r="I72" s="51">
        <v>4057728</v>
      </c>
      <c r="J72" s="51">
        <v>6803293</v>
      </c>
    </row>
    <row r="73" spans="2:10" x14ac:dyDescent="0.25">
      <c r="B73" s="16" t="s">
        <v>381</v>
      </c>
      <c r="C73" s="16" t="s">
        <v>382</v>
      </c>
      <c r="D73" s="19" t="s">
        <v>383</v>
      </c>
      <c r="E73" s="51">
        <v>256450</v>
      </c>
      <c r="F73" s="51">
        <v>419636</v>
      </c>
      <c r="G73" s="51">
        <v>676086</v>
      </c>
      <c r="H73" s="51">
        <v>882423</v>
      </c>
      <c r="I73" s="51">
        <v>1485572</v>
      </c>
      <c r="J73" s="51">
        <v>2367995</v>
      </c>
    </row>
    <row r="74" spans="2:10" x14ac:dyDescent="0.25">
      <c r="B74" s="16" t="s">
        <v>384</v>
      </c>
      <c r="C74" s="16" t="s">
        <v>385</v>
      </c>
      <c r="D74" s="19" t="s">
        <v>386</v>
      </c>
      <c r="E74" s="51">
        <v>93659</v>
      </c>
      <c r="F74" s="51">
        <v>227468</v>
      </c>
      <c r="G74" s="51">
        <v>321127</v>
      </c>
      <c r="H74" s="51">
        <v>507657</v>
      </c>
      <c r="I74" s="51">
        <v>1337874</v>
      </c>
      <c r="J74" s="51">
        <v>1845531</v>
      </c>
    </row>
    <row r="75" spans="2:10" x14ac:dyDescent="0.25">
      <c r="B75" s="16" t="s">
        <v>387</v>
      </c>
      <c r="C75" s="16" t="s">
        <v>388</v>
      </c>
      <c r="D75" s="19" t="s">
        <v>389</v>
      </c>
      <c r="E75" s="51">
        <v>3993349</v>
      </c>
      <c r="F75" s="51">
        <v>6109113</v>
      </c>
      <c r="G75" s="51">
        <v>10102462</v>
      </c>
      <c r="H75" s="51">
        <v>13871064</v>
      </c>
      <c r="I75" s="51">
        <v>21067448</v>
      </c>
      <c r="J75" s="51">
        <v>34938512</v>
      </c>
    </row>
    <row r="76" spans="2:10" x14ac:dyDescent="0.25">
      <c r="B76" s="16" t="s">
        <v>390</v>
      </c>
      <c r="C76" s="16" t="s">
        <v>391</v>
      </c>
      <c r="D76" s="19" t="s">
        <v>392</v>
      </c>
      <c r="E76" s="51">
        <v>1848165</v>
      </c>
      <c r="F76" s="51">
        <v>2940469</v>
      </c>
      <c r="G76" s="51">
        <v>4788634</v>
      </c>
      <c r="H76" s="51">
        <v>4972404</v>
      </c>
      <c r="I76" s="51">
        <v>8358948</v>
      </c>
      <c r="J76" s="51">
        <v>13331352</v>
      </c>
    </row>
    <row r="77" spans="2:10" ht="30" x14ac:dyDescent="0.25">
      <c r="B77" s="16" t="s">
        <v>393</v>
      </c>
      <c r="C77" s="16" t="s">
        <v>394</v>
      </c>
      <c r="D77" s="19" t="s">
        <v>395</v>
      </c>
      <c r="E77" s="51">
        <v>1451454</v>
      </c>
      <c r="F77" s="51">
        <v>1545627</v>
      </c>
      <c r="G77" s="51">
        <v>2997081</v>
      </c>
      <c r="H77" s="51">
        <v>5616578</v>
      </c>
      <c r="I77" s="51">
        <v>5719977</v>
      </c>
      <c r="J77" s="51">
        <v>11336555</v>
      </c>
    </row>
    <row r="78" spans="2:10" ht="30" x14ac:dyDescent="0.25">
      <c r="B78" s="16" t="s">
        <v>396</v>
      </c>
      <c r="C78" s="16" t="s">
        <v>397</v>
      </c>
      <c r="D78" s="19" t="s">
        <v>398</v>
      </c>
      <c r="E78" s="51">
        <v>96414</v>
      </c>
      <c r="F78" s="51">
        <v>118284</v>
      </c>
      <c r="G78" s="51">
        <v>214698</v>
      </c>
      <c r="H78" s="51">
        <v>298216</v>
      </c>
      <c r="I78" s="51">
        <v>353421</v>
      </c>
      <c r="J78" s="51">
        <v>651637</v>
      </c>
    </row>
    <row r="79" spans="2:10" x14ac:dyDescent="0.25">
      <c r="B79" s="16" t="s">
        <v>399</v>
      </c>
      <c r="C79" s="16" t="s">
        <v>400</v>
      </c>
      <c r="D79" s="19" t="s">
        <v>401</v>
      </c>
      <c r="E79" s="51">
        <v>535267</v>
      </c>
      <c r="F79" s="51">
        <v>538262</v>
      </c>
      <c r="G79" s="51">
        <v>1073529</v>
      </c>
      <c r="H79" s="51">
        <v>2265628</v>
      </c>
      <c r="I79" s="51">
        <v>2200036</v>
      </c>
      <c r="J79" s="51">
        <v>4465664</v>
      </c>
    </row>
    <row r="80" spans="2:10" x14ac:dyDescent="0.25">
      <c r="B80" s="16" t="s">
        <v>402</v>
      </c>
      <c r="C80" s="16" t="s">
        <v>142</v>
      </c>
      <c r="D80" s="19" t="s">
        <v>403</v>
      </c>
      <c r="E80" s="51">
        <v>481938</v>
      </c>
      <c r="F80" s="51">
        <v>619316</v>
      </c>
      <c r="G80" s="51">
        <v>1101254</v>
      </c>
      <c r="H80" s="51">
        <v>1368967</v>
      </c>
      <c r="I80" s="51">
        <v>1668807</v>
      </c>
      <c r="J80" s="51">
        <v>3037774</v>
      </c>
    </row>
    <row r="81" spans="2:10" ht="30" x14ac:dyDescent="0.25">
      <c r="B81" s="16" t="s">
        <v>144</v>
      </c>
      <c r="C81" s="16" t="s">
        <v>404</v>
      </c>
      <c r="D81" s="19" t="s">
        <v>405</v>
      </c>
      <c r="E81" s="51">
        <v>1627039</v>
      </c>
      <c r="F81" s="51">
        <v>2941568</v>
      </c>
      <c r="G81" s="51">
        <v>4568607</v>
      </c>
      <c r="H81" s="51">
        <v>3028661</v>
      </c>
      <c r="I81" s="51">
        <v>5643141</v>
      </c>
      <c r="J81" s="51">
        <v>8671802</v>
      </c>
    </row>
    <row r="82" spans="2:10" x14ac:dyDescent="0.25">
      <c r="B82" s="16" t="s">
        <v>406</v>
      </c>
      <c r="C82" s="16" t="s">
        <v>407</v>
      </c>
      <c r="D82" s="19" t="s">
        <v>408</v>
      </c>
      <c r="E82" s="51">
        <v>2182565</v>
      </c>
      <c r="F82" s="51">
        <v>2836656</v>
      </c>
      <c r="G82" s="51">
        <v>5019221</v>
      </c>
      <c r="H82" s="51">
        <v>3325621</v>
      </c>
      <c r="I82" s="51">
        <v>4417077</v>
      </c>
      <c r="J82" s="51">
        <v>7742698</v>
      </c>
    </row>
    <row r="83" spans="2:10" ht="30" x14ac:dyDescent="0.25">
      <c r="B83" s="16" t="s">
        <v>409</v>
      </c>
      <c r="C83" s="16" t="s">
        <v>410</v>
      </c>
      <c r="D83" s="19" t="s">
        <v>411</v>
      </c>
      <c r="E83" s="51">
        <v>858281</v>
      </c>
      <c r="F83" s="51">
        <v>1192006</v>
      </c>
      <c r="G83" s="51">
        <v>2050287</v>
      </c>
      <c r="H83" s="51">
        <v>1778732</v>
      </c>
      <c r="I83" s="51">
        <v>2500922</v>
      </c>
      <c r="J83" s="51">
        <v>4279654</v>
      </c>
    </row>
    <row r="84" spans="2:10" x14ac:dyDescent="0.25">
      <c r="B84" s="16" t="s">
        <v>412</v>
      </c>
      <c r="C84" s="16" t="s">
        <v>413</v>
      </c>
      <c r="D84" s="19" t="s">
        <v>414</v>
      </c>
      <c r="E84" s="51">
        <v>2565223</v>
      </c>
      <c r="F84" s="51">
        <v>3891788</v>
      </c>
      <c r="G84" s="51">
        <v>6457011</v>
      </c>
      <c r="H84" s="51">
        <v>7265174</v>
      </c>
      <c r="I84" s="51">
        <v>11339243</v>
      </c>
      <c r="J84" s="51">
        <v>18604417</v>
      </c>
    </row>
    <row r="85" spans="2:10" x14ac:dyDescent="0.25">
      <c r="B85" s="16" t="s">
        <v>415</v>
      </c>
      <c r="C85" s="16" t="s">
        <v>416</v>
      </c>
      <c r="D85" s="19" t="s">
        <v>417</v>
      </c>
      <c r="E85" s="51">
        <v>2567621</v>
      </c>
      <c r="F85" s="51">
        <v>3567214</v>
      </c>
      <c r="G85" s="51">
        <v>6134835</v>
      </c>
      <c r="H85" s="51">
        <v>7732535</v>
      </c>
      <c r="I85" s="51">
        <v>10547687</v>
      </c>
      <c r="J85" s="51">
        <v>18280222</v>
      </c>
    </row>
    <row r="86" spans="2:10" x14ac:dyDescent="0.25">
      <c r="B86" s="16" t="s">
        <v>418</v>
      </c>
      <c r="C86" s="16" t="s">
        <v>419</v>
      </c>
      <c r="D86" s="19" t="s">
        <v>420</v>
      </c>
      <c r="E86" s="51">
        <v>1308749</v>
      </c>
      <c r="F86" s="51">
        <v>2023753</v>
      </c>
      <c r="G86" s="51">
        <v>3332502</v>
      </c>
      <c r="H86" s="51">
        <v>4713275</v>
      </c>
      <c r="I86" s="51">
        <v>7340072</v>
      </c>
      <c r="J86" s="51">
        <v>12053347</v>
      </c>
    </row>
    <row r="87" spans="2:10" x14ac:dyDescent="0.25">
      <c r="B87" s="16" t="s">
        <v>421</v>
      </c>
      <c r="C87" s="16" t="s">
        <v>422</v>
      </c>
      <c r="D87" s="19" t="s">
        <v>423</v>
      </c>
      <c r="E87" s="51">
        <v>663711</v>
      </c>
      <c r="F87" s="51">
        <v>1148085</v>
      </c>
      <c r="G87" s="51">
        <v>1811796</v>
      </c>
      <c r="H87" s="51">
        <v>1361276</v>
      </c>
      <c r="I87" s="51">
        <v>2365879</v>
      </c>
      <c r="J87" s="51">
        <v>3727155</v>
      </c>
    </row>
    <row r="88" spans="2:10" x14ac:dyDescent="0.25">
      <c r="B88" s="16" t="s">
        <v>424</v>
      </c>
      <c r="C88" s="16" t="s">
        <v>425</v>
      </c>
      <c r="D88" s="19" t="s">
        <v>426</v>
      </c>
      <c r="E88" s="51">
        <v>591320</v>
      </c>
      <c r="F88" s="51">
        <v>860061</v>
      </c>
      <c r="G88" s="51">
        <v>1451381</v>
      </c>
      <c r="H88" s="51">
        <v>1377572</v>
      </c>
      <c r="I88" s="51">
        <v>1993576</v>
      </c>
      <c r="J88" s="51">
        <v>3371148</v>
      </c>
    </row>
    <row r="89" spans="2:10" ht="45" x14ac:dyDescent="0.25">
      <c r="B89" s="16" t="s">
        <v>427</v>
      </c>
      <c r="C89" s="16" t="s">
        <v>428</v>
      </c>
      <c r="D89" s="19" t="s">
        <v>429</v>
      </c>
      <c r="E89" s="51">
        <v>6241505</v>
      </c>
      <c r="F89" s="51">
        <v>8954556</v>
      </c>
      <c r="G89" s="51">
        <v>15196061</v>
      </c>
      <c r="H89" s="51">
        <v>25778310</v>
      </c>
      <c r="I89" s="51">
        <v>37954734</v>
      </c>
      <c r="J89" s="51">
        <v>63733044</v>
      </c>
    </row>
    <row r="90" spans="2:10" x14ac:dyDescent="0.25">
      <c r="B90" s="16" t="s">
        <v>430</v>
      </c>
      <c r="C90" s="16" t="s">
        <v>431</v>
      </c>
      <c r="D90" s="19" t="s">
        <v>432</v>
      </c>
      <c r="E90" s="51">
        <v>2723650</v>
      </c>
      <c r="F90" s="51">
        <v>3554282</v>
      </c>
      <c r="G90" s="51">
        <v>6277932</v>
      </c>
      <c r="H90" s="51">
        <v>5578230</v>
      </c>
      <c r="I90" s="51">
        <v>7410031</v>
      </c>
      <c r="J90" s="51">
        <v>12988261</v>
      </c>
    </row>
    <row r="91" spans="2:10" x14ac:dyDescent="0.25">
      <c r="B91" s="16" t="s">
        <v>433</v>
      </c>
      <c r="C91" s="16" t="s">
        <v>145</v>
      </c>
      <c r="D91" s="19" t="s">
        <v>434</v>
      </c>
      <c r="E91" s="51">
        <v>474836</v>
      </c>
      <c r="F91" s="51">
        <v>671145</v>
      </c>
      <c r="G91" s="51">
        <v>1145981</v>
      </c>
      <c r="H91" s="51">
        <v>854483</v>
      </c>
      <c r="I91" s="51">
        <v>1218560</v>
      </c>
      <c r="J91" s="51">
        <v>2073043</v>
      </c>
    </row>
    <row r="92" spans="2:10" x14ac:dyDescent="0.25">
      <c r="B92" s="16" t="s">
        <v>147</v>
      </c>
      <c r="C92" s="16" t="s">
        <v>435</v>
      </c>
      <c r="D92" s="19" t="s">
        <v>436</v>
      </c>
      <c r="E92" s="51">
        <v>2868877</v>
      </c>
      <c r="F92" s="51">
        <v>3314315</v>
      </c>
      <c r="G92" s="51">
        <v>6183192</v>
      </c>
      <c r="H92" s="51">
        <v>5147875</v>
      </c>
      <c r="I92" s="51">
        <v>5852073</v>
      </c>
      <c r="J92" s="51">
        <v>10999948</v>
      </c>
    </row>
    <row r="93" spans="2:10" x14ac:dyDescent="0.25">
      <c r="B93" s="16" t="s">
        <v>437</v>
      </c>
      <c r="C93" s="16" t="s">
        <v>438</v>
      </c>
      <c r="D93" s="19" t="s">
        <v>439</v>
      </c>
      <c r="E93" s="51">
        <v>2383524</v>
      </c>
      <c r="F93" s="51">
        <v>2793589</v>
      </c>
      <c r="G93" s="51">
        <v>5177113</v>
      </c>
      <c r="H93" s="51">
        <v>4583696</v>
      </c>
      <c r="I93" s="51">
        <v>5050956</v>
      </c>
      <c r="J93" s="51">
        <v>9634652</v>
      </c>
    </row>
    <row r="94" spans="2:10" x14ac:dyDescent="0.25">
      <c r="B94" s="16" t="s">
        <v>440</v>
      </c>
      <c r="C94" s="16" t="s">
        <v>441</v>
      </c>
      <c r="D94" s="19" t="s">
        <v>442</v>
      </c>
      <c r="E94" s="51">
        <v>607658</v>
      </c>
      <c r="F94" s="51">
        <v>1089211</v>
      </c>
      <c r="G94" s="51">
        <v>1696869</v>
      </c>
      <c r="H94" s="51">
        <v>1409636</v>
      </c>
      <c r="I94" s="51">
        <v>2646857</v>
      </c>
      <c r="J94" s="51">
        <v>4056493</v>
      </c>
    </row>
    <row r="95" spans="2:10" x14ac:dyDescent="0.25">
      <c r="B95" s="16" t="s">
        <v>443</v>
      </c>
      <c r="C95" s="16" t="s">
        <v>148</v>
      </c>
      <c r="D95" s="19" t="s">
        <v>444</v>
      </c>
      <c r="E95" s="51">
        <v>3787256</v>
      </c>
      <c r="F95" s="51">
        <v>4433698</v>
      </c>
      <c r="G95" s="51">
        <v>8220954</v>
      </c>
      <c r="H95" s="51">
        <v>9941288</v>
      </c>
      <c r="I95" s="51">
        <v>11386037</v>
      </c>
      <c r="J95" s="51">
        <v>21327325</v>
      </c>
    </row>
    <row r="96" spans="2:10" x14ac:dyDescent="0.25">
      <c r="B96" s="16" t="s">
        <v>150</v>
      </c>
      <c r="C96" s="16" t="s">
        <v>445</v>
      </c>
      <c r="D96" s="19" t="s">
        <v>446</v>
      </c>
      <c r="E96" s="51">
        <v>14909</v>
      </c>
      <c r="F96" s="51">
        <v>30582</v>
      </c>
      <c r="G96" s="51">
        <v>45491</v>
      </c>
      <c r="H96" s="51">
        <v>33185</v>
      </c>
      <c r="I96" s="51">
        <v>69385</v>
      </c>
      <c r="J96" s="51">
        <v>102570</v>
      </c>
    </row>
    <row r="97" spans="2:10" x14ac:dyDescent="0.25">
      <c r="B97" s="16" t="s">
        <v>447</v>
      </c>
      <c r="C97" s="16" t="s">
        <v>448</v>
      </c>
      <c r="D97" s="19" t="s">
        <v>449</v>
      </c>
      <c r="E97" s="51">
        <v>419579</v>
      </c>
      <c r="F97" s="51">
        <v>600694</v>
      </c>
      <c r="G97" s="51">
        <v>1020273</v>
      </c>
      <c r="H97" s="51">
        <v>1222204</v>
      </c>
      <c r="I97" s="51">
        <v>1835781</v>
      </c>
      <c r="J97" s="51">
        <v>3057985</v>
      </c>
    </row>
    <row r="98" spans="2:10" x14ac:dyDescent="0.25">
      <c r="B98" s="16" t="s">
        <v>450</v>
      </c>
      <c r="C98" s="16" t="s">
        <v>451</v>
      </c>
      <c r="D98" s="19" t="s">
        <v>452</v>
      </c>
      <c r="E98" s="51">
        <v>10007402</v>
      </c>
      <c r="F98" s="51">
        <v>11733005</v>
      </c>
      <c r="G98" s="51">
        <v>21740407</v>
      </c>
      <c r="H98" s="51">
        <v>44775239</v>
      </c>
      <c r="I98" s="51">
        <v>53427600</v>
      </c>
      <c r="J98" s="51">
        <v>98202839</v>
      </c>
    </row>
    <row r="99" spans="2:10" x14ac:dyDescent="0.25">
      <c r="B99" s="16" t="s">
        <v>453</v>
      </c>
      <c r="C99" s="16" t="s">
        <v>454</v>
      </c>
      <c r="D99" s="19" t="s">
        <v>455</v>
      </c>
      <c r="E99" s="51">
        <v>3467293</v>
      </c>
      <c r="F99" s="51">
        <v>2788914</v>
      </c>
      <c r="G99" s="51">
        <v>6256207</v>
      </c>
      <c r="H99" s="51">
        <v>22335694</v>
      </c>
      <c r="I99" s="51">
        <v>13594026</v>
      </c>
      <c r="J99" s="51">
        <v>35929720</v>
      </c>
    </row>
    <row r="100" spans="2:10" ht="30" x14ac:dyDescent="0.25">
      <c r="B100" s="16" t="s">
        <v>456</v>
      </c>
      <c r="C100" s="16" t="s">
        <v>457</v>
      </c>
      <c r="D100" s="19" t="s">
        <v>458</v>
      </c>
      <c r="E100" s="51">
        <v>401715</v>
      </c>
      <c r="F100" s="51">
        <v>546569</v>
      </c>
      <c r="G100" s="51">
        <v>948284</v>
      </c>
      <c r="H100" s="51">
        <v>1342065</v>
      </c>
      <c r="I100" s="51">
        <v>1850855</v>
      </c>
      <c r="J100" s="51">
        <v>3192920</v>
      </c>
    </row>
    <row r="101" spans="2:10" x14ac:dyDescent="0.25">
      <c r="B101" s="16" t="s">
        <v>459</v>
      </c>
      <c r="C101" s="16" t="s">
        <v>460</v>
      </c>
      <c r="D101" s="19" t="s">
        <v>461</v>
      </c>
      <c r="E101" s="51">
        <v>4649481</v>
      </c>
      <c r="F101" s="51">
        <v>5560922</v>
      </c>
      <c r="G101" s="51">
        <v>10210403</v>
      </c>
      <c r="H101" s="51">
        <v>28223784</v>
      </c>
      <c r="I101" s="51">
        <v>30612706</v>
      </c>
      <c r="J101" s="51">
        <v>58836490</v>
      </c>
    </row>
    <row r="102" spans="2:10" x14ac:dyDescent="0.25">
      <c r="B102" s="16" t="s">
        <v>462</v>
      </c>
      <c r="C102" s="16" t="s">
        <v>463</v>
      </c>
      <c r="D102" s="19" t="s">
        <v>464</v>
      </c>
      <c r="E102" s="51">
        <v>2247357</v>
      </c>
      <c r="F102" s="51">
        <v>2499065</v>
      </c>
      <c r="G102" s="51">
        <v>4746422</v>
      </c>
      <c r="H102" s="51">
        <v>10800857</v>
      </c>
      <c r="I102" s="51">
        <v>11025262</v>
      </c>
      <c r="J102" s="51">
        <v>21826119</v>
      </c>
    </row>
    <row r="103" spans="2:10" x14ac:dyDescent="0.25">
      <c r="B103" s="16" t="s">
        <v>465</v>
      </c>
      <c r="C103" s="16" t="s">
        <v>466</v>
      </c>
      <c r="D103" s="19" t="s">
        <v>467</v>
      </c>
      <c r="E103" s="51">
        <v>2489410</v>
      </c>
      <c r="F103" s="51">
        <v>2556213</v>
      </c>
      <c r="G103" s="51">
        <v>5045623</v>
      </c>
      <c r="H103" s="51">
        <v>11372090</v>
      </c>
      <c r="I103" s="51">
        <v>9594974</v>
      </c>
      <c r="J103" s="51">
        <v>20967064</v>
      </c>
    </row>
    <row r="104" spans="2:10" ht="30" x14ac:dyDescent="0.25">
      <c r="B104" s="16" t="s">
        <v>468</v>
      </c>
      <c r="C104" s="16" t="s">
        <v>469</v>
      </c>
      <c r="D104" s="19" t="s">
        <v>470</v>
      </c>
      <c r="E104" s="51">
        <v>2752957</v>
      </c>
      <c r="F104" s="51">
        <v>6111233</v>
      </c>
      <c r="G104" s="51">
        <v>8864190</v>
      </c>
      <c r="H104" s="51">
        <v>10398722</v>
      </c>
      <c r="I104" s="51">
        <v>24678671</v>
      </c>
      <c r="J104" s="51">
        <v>35077393</v>
      </c>
    </row>
    <row r="105" spans="2:10" ht="30" x14ac:dyDescent="0.25">
      <c r="B105" s="16" t="s">
        <v>471</v>
      </c>
      <c r="C105" s="16" t="s">
        <v>151</v>
      </c>
      <c r="D105" s="19" t="s">
        <v>472</v>
      </c>
      <c r="E105" s="51">
        <v>819624</v>
      </c>
      <c r="F105" s="51">
        <v>1778298</v>
      </c>
      <c r="G105" s="51">
        <v>2597922</v>
      </c>
      <c r="H105" s="51">
        <v>1630239</v>
      </c>
      <c r="I105" s="51">
        <v>3881627</v>
      </c>
      <c r="J105" s="51">
        <v>5511866</v>
      </c>
    </row>
    <row r="106" spans="2:10" x14ac:dyDescent="0.25">
      <c r="B106" s="16" t="s">
        <v>153</v>
      </c>
      <c r="C106" s="16" t="s">
        <v>473</v>
      </c>
      <c r="D106" s="19" t="s">
        <v>474</v>
      </c>
      <c r="E106" s="51">
        <v>10637492</v>
      </c>
      <c r="F106" s="51">
        <v>12382943</v>
      </c>
      <c r="G106" s="51">
        <v>23020435</v>
      </c>
      <c r="H106" s="51">
        <v>18976355</v>
      </c>
      <c r="I106" s="51">
        <v>22524712</v>
      </c>
      <c r="J106" s="51">
        <v>41501067</v>
      </c>
    </row>
    <row r="107" spans="2:10" x14ac:dyDescent="0.25">
      <c r="B107" s="16" t="s">
        <v>475</v>
      </c>
      <c r="C107" s="16" t="s">
        <v>476</v>
      </c>
      <c r="D107" s="19" t="s">
        <v>477</v>
      </c>
      <c r="E107" s="51">
        <v>1341859</v>
      </c>
      <c r="F107" s="51">
        <v>1422800</v>
      </c>
      <c r="G107" s="51">
        <v>2764659</v>
      </c>
      <c r="H107" s="51">
        <v>1989476</v>
      </c>
      <c r="I107" s="51">
        <v>2072074</v>
      </c>
      <c r="J107" s="51">
        <v>4061550</v>
      </c>
    </row>
    <row r="108" spans="2:10" x14ac:dyDescent="0.25">
      <c r="B108" s="16" t="s">
        <v>478</v>
      </c>
      <c r="C108" s="16" t="s">
        <v>479</v>
      </c>
      <c r="D108" s="19" t="s">
        <v>480</v>
      </c>
      <c r="E108" s="51">
        <v>2900305</v>
      </c>
      <c r="F108" s="51">
        <v>3171985</v>
      </c>
      <c r="G108" s="51">
        <v>6072290</v>
      </c>
      <c r="H108" s="51">
        <v>3938078</v>
      </c>
      <c r="I108" s="51">
        <v>4176639</v>
      </c>
      <c r="J108" s="51">
        <v>8114717</v>
      </c>
    </row>
    <row r="109" spans="2:10" x14ac:dyDescent="0.25">
      <c r="B109" s="16" t="s">
        <v>481</v>
      </c>
      <c r="C109" s="16" t="s">
        <v>482</v>
      </c>
      <c r="D109" s="19" t="s">
        <v>483</v>
      </c>
      <c r="E109" s="51">
        <v>5777077</v>
      </c>
      <c r="F109" s="51">
        <v>6943171</v>
      </c>
      <c r="G109" s="51">
        <v>12720248</v>
      </c>
      <c r="H109" s="51">
        <v>17111210</v>
      </c>
      <c r="I109" s="51">
        <v>20633229</v>
      </c>
      <c r="J109" s="51">
        <v>37744439</v>
      </c>
    </row>
    <row r="110" spans="2:10" x14ac:dyDescent="0.25">
      <c r="B110" s="16" t="s">
        <v>484</v>
      </c>
      <c r="C110" s="16" t="s">
        <v>485</v>
      </c>
      <c r="D110" s="19" t="s">
        <v>486</v>
      </c>
      <c r="E110" s="51">
        <v>5526016</v>
      </c>
      <c r="F110" s="51">
        <v>6408683</v>
      </c>
      <c r="G110" s="51">
        <v>11934699</v>
      </c>
      <c r="H110" s="51">
        <v>20505558</v>
      </c>
      <c r="I110" s="51">
        <v>24328797</v>
      </c>
      <c r="J110" s="51">
        <v>44834355</v>
      </c>
    </row>
    <row r="111" spans="2:10" x14ac:dyDescent="0.25">
      <c r="B111" s="16" t="s">
        <v>487</v>
      </c>
      <c r="C111" s="16" t="s">
        <v>488</v>
      </c>
      <c r="D111" s="19" t="s">
        <v>489</v>
      </c>
      <c r="E111" s="51">
        <v>105132</v>
      </c>
      <c r="F111" s="51">
        <v>58510</v>
      </c>
      <c r="G111" s="51">
        <v>163642</v>
      </c>
      <c r="H111" s="51">
        <v>291913</v>
      </c>
      <c r="I111" s="51">
        <v>138655</v>
      </c>
      <c r="J111" s="51">
        <v>430568</v>
      </c>
    </row>
    <row r="112" spans="2:10" ht="30" x14ac:dyDescent="0.25">
      <c r="B112" s="16" t="s">
        <v>490</v>
      </c>
      <c r="C112" s="16" t="s">
        <v>491</v>
      </c>
      <c r="D112" s="19" t="s">
        <v>492</v>
      </c>
      <c r="E112" s="51">
        <v>138465</v>
      </c>
      <c r="F112" s="51">
        <v>140465</v>
      </c>
      <c r="G112" s="51">
        <v>278930</v>
      </c>
      <c r="H112" s="51">
        <v>330725</v>
      </c>
      <c r="I112" s="51">
        <v>323104</v>
      </c>
      <c r="J112" s="51">
        <v>653829</v>
      </c>
    </row>
    <row r="113" spans="2:10" ht="30" x14ac:dyDescent="0.25">
      <c r="B113" s="16" t="s">
        <v>493</v>
      </c>
      <c r="C113" s="16" t="s">
        <v>494</v>
      </c>
      <c r="D113" s="19" t="s">
        <v>495</v>
      </c>
      <c r="E113" s="51">
        <v>19521</v>
      </c>
      <c r="F113" s="51">
        <v>11738</v>
      </c>
      <c r="G113" s="51">
        <v>31259</v>
      </c>
      <c r="H113" s="51">
        <v>53186</v>
      </c>
      <c r="I113" s="51">
        <v>30744</v>
      </c>
      <c r="J113" s="51">
        <v>83930</v>
      </c>
    </row>
    <row r="114" spans="2:10" x14ac:dyDescent="0.25">
      <c r="B114" s="16" t="s">
        <v>496</v>
      </c>
      <c r="C114" s="16" t="s">
        <v>497</v>
      </c>
      <c r="D114" s="19" t="s">
        <v>498</v>
      </c>
      <c r="E114" s="51">
        <v>231394</v>
      </c>
      <c r="F114" s="51">
        <v>184243</v>
      </c>
      <c r="G114" s="51">
        <v>415637</v>
      </c>
      <c r="H114" s="51">
        <v>481003</v>
      </c>
      <c r="I114" s="51">
        <v>348009</v>
      </c>
      <c r="J114" s="51">
        <v>829012</v>
      </c>
    </row>
    <row r="115" spans="2:10" x14ac:dyDescent="0.25">
      <c r="B115" s="16" t="s">
        <v>499</v>
      </c>
      <c r="C115" s="16" t="s">
        <v>154</v>
      </c>
      <c r="D115" s="19" t="s">
        <v>500</v>
      </c>
      <c r="E115" s="51">
        <v>1409694</v>
      </c>
      <c r="F115" s="51">
        <v>1516603</v>
      </c>
      <c r="G115" s="51">
        <v>2926297</v>
      </c>
      <c r="H115" s="51">
        <v>2541970</v>
      </c>
      <c r="I115" s="51">
        <v>2640462</v>
      </c>
      <c r="J115" s="51">
        <v>5182432</v>
      </c>
    </row>
    <row r="116" spans="2:10" x14ac:dyDescent="0.25">
      <c r="B116" s="16" t="s">
        <v>156</v>
      </c>
      <c r="C116" s="16" t="s">
        <v>501</v>
      </c>
      <c r="D116" s="19" t="s">
        <v>502</v>
      </c>
      <c r="E116" s="51">
        <v>1153562</v>
      </c>
      <c r="F116" s="51">
        <v>1507836</v>
      </c>
      <c r="G116" s="51">
        <v>2661398</v>
      </c>
      <c r="H116" s="51">
        <v>1810665</v>
      </c>
      <c r="I116" s="51">
        <v>2407791</v>
      </c>
      <c r="J116" s="51">
        <v>4218456</v>
      </c>
    </row>
    <row r="117" spans="2:10" x14ac:dyDescent="0.25">
      <c r="B117" s="16" t="s">
        <v>503</v>
      </c>
      <c r="C117" s="16" t="s">
        <v>504</v>
      </c>
      <c r="D117" s="19" t="s">
        <v>505</v>
      </c>
      <c r="E117" s="51">
        <v>4662002</v>
      </c>
      <c r="F117" s="51">
        <v>6084933</v>
      </c>
      <c r="G117" s="51">
        <v>10746935</v>
      </c>
      <c r="H117" s="51">
        <v>16909053</v>
      </c>
      <c r="I117" s="51">
        <v>22086561</v>
      </c>
      <c r="J117" s="51">
        <v>38995614</v>
      </c>
    </row>
    <row r="118" spans="2:10" x14ac:dyDescent="0.25">
      <c r="B118" s="16" t="s">
        <v>506</v>
      </c>
      <c r="C118" s="16" t="s">
        <v>507</v>
      </c>
      <c r="D118" s="19" t="s">
        <v>508</v>
      </c>
      <c r="E118" s="51">
        <v>301593</v>
      </c>
      <c r="F118" s="51">
        <v>449341</v>
      </c>
      <c r="G118" s="51">
        <v>750934</v>
      </c>
      <c r="H118" s="51">
        <v>570298</v>
      </c>
      <c r="I118" s="51">
        <v>907267</v>
      </c>
      <c r="J118" s="51">
        <v>1477565</v>
      </c>
    </row>
    <row r="119" spans="2:10" x14ac:dyDescent="0.25">
      <c r="B119" s="16" t="s">
        <v>509</v>
      </c>
      <c r="C119" s="16" t="s">
        <v>510</v>
      </c>
      <c r="D119" s="19" t="s">
        <v>511</v>
      </c>
      <c r="E119" s="51">
        <v>1853913</v>
      </c>
      <c r="F119" s="51">
        <v>1339752</v>
      </c>
      <c r="G119" s="51">
        <v>3193665</v>
      </c>
      <c r="H119" s="51">
        <v>5638842</v>
      </c>
      <c r="I119" s="51">
        <v>4049908</v>
      </c>
      <c r="J119" s="51">
        <v>9688750</v>
      </c>
    </row>
    <row r="120" spans="2:10" x14ac:dyDescent="0.25">
      <c r="B120" s="16" t="s">
        <v>512</v>
      </c>
      <c r="C120" s="16" t="s">
        <v>513</v>
      </c>
      <c r="D120" s="19" t="s">
        <v>514</v>
      </c>
      <c r="E120" s="51">
        <v>1723202</v>
      </c>
      <c r="F120" s="51">
        <v>1839232</v>
      </c>
      <c r="G120" s="51">
        <v>3562434</v>
      </c>
      <c r="H120" s="51">
        <v>3145121</v>
      </c>
      <c r="I120" s="51">
        <v>3647571</v>
      </c>
      <c r="J120" s="51">
        <v>6792692</v>
      </c>
    </row>
    <row r="121" spans="2:10" x14ac:dyDescent="0.25">
      <c r="B121" s="16" t="s">
        <v>515</v>
      </c>
      <c r="C121" s="16" t="s">
        <v>516</v>
      </c>
      <c r="D121" s="19" t="s">
        <v>517</v>
      </c>
      <c r="E121" s="51">
        <v>3817878</v>
      </c>
      <c r="F121" s="51">
        <v>5019589</v>
      </c>
      <c r="G121" s="51">
        <v>8837467</v>
      </c>
      <c r="H121" s="51">
        <v>13225503</v>
      </c>
      <c r="I121" s="51">
        <v>17322171</v>
      </c>
      <c r="J121" s="51">
        <v>30547674</v>
      </c>
    </row>
    <row r="122" spans="2:10" x14ac:dyDescent="0.25">
      <c r="B122" s="16" t="s">
        <v>518</v>
      </c>
      <c r="C122" s="16" t="s">
        <v>519</v>
      </c>
      <c r="D122" s="19" t="s">
        <v>520</v>
      </c>
      <c r="E122" s="51">
        <v>70460</v>
      </c>
      <c r="F122" s="51">
        <v>236309</v>
      </c>
      <c r="G122" s="51">
        <v>306769</v>
      </c>
      <c r="H122" s="51">
        <v>171874</v>
      </c>
      <c r="I122" s="51">
        <v>555647</v>
      </c>
      <c r="J122" s="51">
        <v>727521</v>
      </c>
    </row>
    <row r="123" spans="2:10" x14ac:dyDescent="0.25">
      <c r="B123" s="16" t="s">
        <v>521</v>
      </c>
      <c r="C123" s="16" t="s">
        <v>522</v>
      </c>
      <c r="D123" s="19" t="s">
        <v>523</v>
      </c>
      <c r="E123" s="51">
        <v>2771982</v>
      </c>
      <c r="F123" s="51">
        <v>2703050</v>
      </c>
      <c r="G123" s="51">
        <v>5475032</v>
      </c>
      <c r="H123" s="51">
        <v>9272671</v>
      </c>
      <c r="I123" s="51">
        <v>8798133</v>
      </c>
      <c r="J123" s="51">
        <v>18070804</v>
      </c>
    </row>
    <row r="124" spans="2:10" x14ac:dyDescent="0.25">
      <c r="B124" s="16" t="s">
        <v>524</v>
      </c>
      <c r="C124" s="16" t="s">
        <v>525</v>
      </c>
      <c r="D124" s="19" t="s">
        <v>526</v>
      </c>
      <c r="E124" s="51">
        <v>1307017</v>
      </c>
      <c r="F124" s="51">
        <v>2400240</v>
      </c>
      <c r="G124" s="51">
        <v>3707257</v>
      </c>
      <c r="H124" s="51">
        <v>4592908</v>
      </c>
      <c r="I124" s="51">
        <v>8379358</v>
      </c>
      <c r="J124" s="51">
        <v>12972266</v>
      </c>
    </row>
    <row r="125" spans="2:10" x14ac:dyDescent="0.25">
      <c r="B125" s="16" t="s">
        <v>527</v>
      </c>
      <c r="C125" s="16" t="s">
        <v>157</v>
      </c>
      <c r="D125" s="19" t="s">
        <v>528</v>
      </c>
      <c r="E125" s="51">
        <v>610457</v>
      </c>
      <c r="F125" s="51">
        <v>927222</v>
      </c>
      <c r="G125" s="51">
        <v>1537679</v>
      </c>
      <c r="H125" s="51">
        <v>1160652</v>
      </c>
      <c r="I125" s="51">
        <v>1908452</v>
      </c>
      <c r="J125" s="51">
        <v>3069104</v>
      </c>
    </row>
    <row r="126" spans="2:10" x14ac:dyDescent="0.25">
      <c r="B126" s="16" t="s">
        <v>159</v>
      </c>
      <c r="C126" s="16" t="s">
        <v>529</v>
      </c>
      <c r="D126" s="19" t="s">
        <v>530</v>
      </c>
      <c r="E126" s="51">
        <v>1373584</v>
      </c>
      <c r="F126" s="51">
        <v>1415902</v>
      </c>
      <c r="G126" s="51">
        <v>2789486</v>
      </c>
      <c r="H126" s="51">
        <v>2097149</v>
      </c>
      <c r="I126" s="51">
        <v>2055654</v>
      </c>
      <c r="J126" s="51">
        <v>4152803</v>
      </c>
    </row>
    <row r="127" spans="2:10" x14ac:dyDescent="0.25">
      <c r="B127" s="16" t="s">
        <v>531</v>
      </c>
      <c r="C127" s="16" t="s">
        <v>532</v>
      </c>
      <c r="D127" s="19" t="s">
        <v>533</v>
      </c>
      <c r="E127" s="51">
        <v>31922</v>
      </c>
      <c r="F127" s="51">
        <v>46543</v>
      </c>
      <c r="G127" s="51">
        <v>78465</v>
      </c>
      <c r="H127" s="51">
        <v>75321</v>
      </c>
      <c r="I127" s="51">
        <v>109316</v>
      </c>
      <c r="J127" s="51">
        <v>184637</v>
      </c>
    </row>
    <row r="128" spans="2:10" x14ac:dyDescent="0.25">
      <c r="B128" s="16" t="s">
        <v>534</v>
      </c>
      <c r="C128" s="16" t="s">
        <v>535</v>
      </c>
      <c r="D128" s="19" t="s">
        <v>536</v>
      </c>
      <c r="E128" s="51">
        <v>4363834</v>
      </c>
      <c r="F128" s="51">
        <v>6303866</v>
      </c>
      <c r="G128" s="51">
        <v>10667700</v>
      </c>
      <c r="H128" s="51">
        <v>9912669</v>
      </c>
      <c r="I128" s="51">
        <v>14381469</v>
      </c>
      <c r="J128" s="51">
        <v>24294138</v>
      </c>
    </row>
    <row r="129" spans="2:10" x14ac:dyDescent="0.25">
      <c r="B129" s="16" t="s">
        <v>537</v>
      </c>
      <c r="C129" s="16" t="s">
        <v>538</v>
      </c>
      <c r="D129" s="19" t="s">
        <v>539</v>
      </c>
      <c r="E129" s="51">
        <v>1011324</v>
      </c>
      <c r="F129" s="51">
        <v>1168563</v>
      </c>
      <c r="G129" s="51">
        <v>2179887</v>
      </c>
      <c r="H129" s="51">
        <v>3501932</v>
      </c>
      <c r="I129" s="51">
        <v>4035985</v>
      </c>
      <c r="J129" s="51">
        <v>7537917</v>
      </c>
    </row>
    <row r="130" spans="2:10" x14ac:dyDescent="0.25">
      <c r="B130" s="16" t="s">
        <v>540</v>
      </c>
      <c r="C130" s="16" t="s">
        <v>541</v>
      </c>
      <c r="D130" s="19" t="s">
        <v>542</v>
      </c>
      <c r="E130" s="51">
        <v>386208</v>
      </c>
      <c r="F130" s="51">
        <v>631843</v>
      </c>
      <c r="G130" s="51">
        <v>1018051</v>
      </c>
      <c r="H130" s="51">
        <v>681364</v>
      </c>
      <c r="I130" s="51">
        <v>1229046</v>
      </c>
      <c r="J130" s="51">
        <v>1910410</v>
      </c>
    </row>
    <row r="131" spans="2:10" ht="30" x14ac:dyDescent="0.25">
      <c r="B131" s="16" t="s">
        <v>543</v>
      </c>
      <c r="C131" s="16" t="s">
        <v>544</v>
      </c>
      <c r="D131" s="19" t="s">
        <v>545</v>
      </c>
      <c r="E131" s="51">
        <v>756617</v>
      </c>
      <c r="F131" s="51">
        <v>802634</v>
      </c>
      <c r="G131" s="51">
        <v>1559251</v>
      </c>
      <c r="H131" s="51">
        <v>1612869</v>
      </c>
      <c r="I131" s="51">
        <v>1558870</v>
      </c>
      <c r="J131" s="51">
        <v>3171739</v>
      </c>
    </row>
    <row r="132" spans="2:10" x14ac:dyDescent="0.25">
      <c r="B132" s="16" t="s">
        <v>546</v>
      </c>
      <c r="C132" s="16" t="s">
        <v>547</v>
      </c>
      <c r="D132" s="19" t="s">
        <v>548</v>
      </c>
      <c r="E132" s="51">
        <v>2084669</v>
      </c>
      <c r="F132" s="51">
        <v>3959293</v>
      </c>
      <c r="G132" s="51">
        <v>6043962</v>
      </c>
      <c r="H132" s="51">
        <v>4161354</v>
      </c>
      <c r="I132" s="51">
        <v>8404880</v>
      </c>
      <c r="J132" s="51">
        <v>12566234</v>
      </c>
    </row>
    <row r="133" spans="2:10" x14ac:dyDescent="0.25">
      <c r="B133" s="16" t="s">
        <v>549</v>
      </c>
      <c r="C133" s="16" t="s">
        <v>160</v>
      </c>
      <c r="D133" s="19" t="s">
        <v>550</v>
      </c>
      <c r="E133" s="51">
        <v>2020185</v>
      </c>
      <c r="F133" s="51">
        <v>3198205</v>
      </c>
      <c r="G133" s="51">
        <v>5218390</v>
      </c>
      <c r="H133" s="51">
        <v>4053906</v>
      </c>
      <c r="I133" s="51">
        <v>6328635</v>
      </c>
      <c r="J133" s="51">
        <v>10382541</v>
      </c>
    </row>
    <row r="134" spans="2:10" x14ac:dyDescent="0.25">
      <c r="B134" s="16" t="s">
        <v>162</v>
      </c>
      <c r="C134" s="16" t="s">
        <v>551</v>
      </c>
      <c r="D134" s="19" t="s">
        <v>552</v>
      </c>
      <c r="E134" s="51">
        <v>74328</v>
      </c>
      <c r="F134" s="51">
        <v>89268</v>
      </c>
      <c r="G134" s="51">
        <v>163596</v>
      </c>
      <c r="H134" s="51">
        <v>153988</v>
      </c>
      <c r="I134" s="51">
        <v>179386</v>
      </c>
      <c r="J134" s="51">
        <v>333374</v>
      </c>
    </row>
    <row r="135" spans="2:10" x14ac:dyDescent="0.25">
      <c r="B135" s="16" t="s">
        <v>553</v>
      </c>
      <c r="C135" s="16" t="s">
        <v>554</v>
      </c>
      <c r="D135" s="19" t="s">
        <v>555</v>
      </c>
      <c r="E135" s="51">
        <v>2003693</v>
      </c>
      <c r="F135" s="51">
        <v>2208434</v>
      </c>
      <c r="G135" s="51">
        <v>4212127</v>
      </c>
      <c r="H135" s="51">
        <v>6759907</v>
      </c>
      <c r="I135" s="51">
        <v>8203863</v>
      </c>
      <c r="J135" s="51">
        <v>14963770</v>
      </c>
    </row>
    <row r="136" spans="2:10" x14ac:dyDescent="0.25">
      <c r="B136" s="16" t="s">
        <v>556</v>
      </c>
      <c r="C136" s="16" t="s">
        <v>557</v>
      </c>
      <c r="D136" s="19" t="s">
        <v>558</v>
      </c>
      <c r="E136" s="51">
        <v>4478284</v>
      </c>
      <c r="F136" s="51">
        <v>7205713</v>
      </c>
      <c r="G136" s="51">
        <v>11683997</v>
      </c>
      <c r="H136" s="51">
        <v>19863806</v>
      </c>
      <c r="I136" s="51">
        <v>36808783</v>
      </c>
      <c r="J136" s="51">
        <v>56672589</v>
      </c>
    </row>
    <row r="137" spans="2:10" x14ac:dyDescent="0.25">
      <c r="B137" s="16" t="s">
        <v>559</v>
      </c>
      <c r="C137" s="16" t="s">
        <v>560</v>
      </c>
      <c r="D137" s="19" t="s">
        <v>561</v>
      </c>
      <c r="E137" s="51">
        <v>4873728</v>
      </c>
      <c r="F137" s="51">
        <v>6969819</v>
      </c>
      <c r="G137" s="51">
        <v>11843547</v>
      </c>
      <c r="H137" s="51">
        <v>14020564</v>
      </c>
      <c r="I137" s="51">
        <v>22756900</v>
      </c>
      <c r="J137" s="51">
        <v>36777464</v>
      </c>
    </row>
    <row r="138" spans="2:10" x14ac:dyDescent="0.25">
      <c r="B138" s="16" t="s">
        <v>562</v>
      </c>
      <c r="C138" s="16" t="s">
        <v>563</v>
      </c>
      <c r="D138" s="19" t="s">
        <v>564</v>
      </c>
      <c r="E138" s="51">
        <v>457115</v>
      </c>
      <c r="F138" s="51">
        <v>1090629</v>
      </c>
      <c r="G138" s="51">
        <v>1547744</v>
      </c>
      <c r="H138" s="51">
        <v>1165430</v>
      </c>
      <c r="I138" s="51">
        <v>3034992</v>
      </c>
      <c r="J138" s="51">
        <v>4200422</v>
      </c>
    </row>
    <row r="139" spans="2:10" x14ac:dyDescent="0.25">
      <c r="B139" s="16" t="s">
        <v>565</v>
      </c>
      <c r="C139" s="16" t="s">
        <v>566</v>
      </c>
      <c r="D139" s="19" t="s">
        <v>567</v>
      </c>
      <c r="E139" s="51">
        <v>2960912</v>
      </c>
      <c r="F139" s="51">
        <v>4702264</v>
      </c>
      <c r="G139" s="51">
        <v>7663176</v>
      </c>
      <c r="H139" s="51">
        <v>9526435</v>
      </c>
      <c r="I139" s="51">
        <v>17043757</v>
      </c>
      <c r="J139" s="51">
        <v>26570192</v>
      </c>
    </row>
    <row r="140" spans="2:10" x14ac:dyDescent="0.25">
      <c r="B140" s="16" t="s">
        <v>568</v>
      </c>
      <c r="C140" s="16" t="s">
        <v>569</v>
      </c>
      <c r="D140" s="19" t="s">
        <v>570</v>
      </c>
      <c r="E140" s="51">
        <v>3352570</v>
      </c>
      <c r="F140" s="51">
        <v>4931072</v>
      </c>
      <c r="G140" s="51">
        <v>8283642</v>
      </c>
      <c r="H140" s="51">
        <v>13364700</v>
      </c>
      <c r="I140" s="51">
        <v>20413411</v>
      </c>
      <c r="J140" s="51">
        <v>33778111</v>
      </c>
    </row>
    <row r="141" spans="2:10" x14ac:dyDescent="0.25">
      <c r="B141" s="16" t="s">
        <v>571</v>
      </c>
      <c r="C141" s="16" t="s">
        <v>572</v>
      </c>
      <c r="D141" s="19" t="s">
        <v>573</v>
      </c>
      <c r="E141" s="51">
        <v>9744798</v>
      </c>
      <c r="F141" s="51">
        <v>13362891</v>
      </c>
      <c r="G141" s="51">
        <v>23107689</v>
      </c>
      <c r="H141" s="51">
        <v>40079032</v>
      </c>
      <c r="I141" s="51">
        <v>60922652</v>
      </c>
      <c r="J141" s="51">
        <v>101001684</v>
      </c>
    </row>
    <row r="142" spans="2:10" x14ac:dyDescent="0.25">
      <c r="B142" s="16" t="s">
        <v>574</v>
      </c>
      <c r="C142" s="16" t="s">
        <v>575</v>
      </c>
      <c r="D142" s="19" t="s">
        <v>576</v>
      </c>
      <c r="E142" s="51">
        <v>1423681</v>
      </c>
      <c r="F142" s="51">
        <v>2204616</v>
      </c>
      <c r="G142" s="51">
        <v>3628297</v>
      </c>
      <c r="H142" s="51">
        <v>2669505</v>
      </c>
      <c r="I142" s="51">
        <v>4306498</v>
      </c>
      <c r="J142" s="51">
        <v>6976003</v>
      </c>
    </row>
    <row r="143" spans="2:10" x14ac:dyDescent="0.25">
      <c r="B143" s="16" t="s">
        <v>577</v>
      </c>
      <c r="C143" s="16" t="s">
        <v>578</v>
      </c>
      <c r="D143" s="19" t="s">
        <v>579</v>
      </c>
      <c r="E143" s="51">
        <v>879684</v>
      </c>
      <c r="F143" s="51">
        <v>1417919</v>
      </c>
      <c r="G143" s="51">
        <v>2297603</v>
      </c>
      <c r="H143" s="51">
        <v>1622629</v>
      </c>
      <c r="I143" s="51">
        <v>2827261</v>
      </c>
      <c r="J143" s="51">
        <v>4449890</v>
      </c>
    </row>
    <row r="144" spans="2:10" x14ac:dyDescent="0.25">
      <c r="B144" s="16" t="s">
        <v>580</v>
      </c>
      <c r="C144" s="16" t="s">
        <v>581</v>
      </c>
      <c r="D144" s="19" t="s">
        <v>582</v>
      </c>
      <c r="E144" s="51">
        <v>5384771</v>
      </c>
      <c r="F144" s="51">
        <v>7468775</v>
      </c>
      <c r="G144" s="51">
        <v>12853546</v>
      </c>
      <c r="H144" s="51">
        <v>14854730</v>
      </c>
      <c r="I144" s="51">
        <v>23664176</v>
      </c>
      <c r="J144" s="51">
        <v>38518906</v>
      </c>
    </row>
    <row r="145" spans="2:10" x14ac:dyDescent="0.25">
      <c r="B145" s="16" t="s">
        <v>583</v>
      </c>
      <c r="C145" s="16" t="s">
        <v>584</v>
      </c>
      <c r="D145" s="19" t="s">
        <v>585</v>
      </c>
      <c r="E145" s="51">
        <v>570717</v>
      </c>
      <c r="F145" s="51">
        <v>2873822</v>
      </c>
      <c r="G145" s="51">
        <v>3444539</v>
      </c>
      <c r="H145" s="51">
        <v>2033079</v>
      </c>
      <c r="I145" s="51">
        <v>12026161</v>
      </c>
      <c r="J145" s="51">
        <v>14059240</v>
      </c>
    </row>
    <row r="146" spans="2:10" x14ac:dyDescent="0.25">
      <c r="B146" s="16" t="s">
        <v>586</v>
      </c>
      <c r="C146" s="16" t="s">
        <v>587</v>
      </c>
      <c r="D146" s="19" t="s">
        <v>588</v>
      </c>
      <c r="E146" s="51">
        <v>285457</v>
      </c>
      <c r="F146" s="51">
        <v>394309</v>
      </c>
      <c r="G146" s="51">
        <v>679766</v>
      </c>
      <c r="H146" s="51">
        <v>663283</v>
      </c>
      <c r="I146" s="51">
        <v>911149</v>
      </c>
      <c r="J146" s="51">
        <v>1574432</v>
      </c>
    </row>
    <row r="147" spans="2:10" x14ac:dyDescent="0.25">
      <c r="B147" s="16" t="s">
        <v>589</v>
      </c>
      <c r="C147" s="16" t="s">
        <v>590</v>
      </c>
      <c r="D147" s="19" t="s">
        <v>591</v>
      </c>
      <c r="E147" s="51">
        <v>642472</v>
      </c>
      <c r="F147" s="51">
        <v>820379</v>
      </c>
      <c r="G147" s="51">
        <v>1462851</v>
      </c>
      <c r="H147" s="51">
        <v>1548651</v>
      </c>
      <c r="I147" s="51">
        <v>2128783</v>
      </c>
      <c r="J147" s="51">
        <v>3677434</v>
      </c>
    </row>
    <row r="148" spans="2:10" ht="30" x14ac:dyDescent="0.25">
      <c r="B148" s="16" t="s">
        <v>592</v>
      </c>
      <c r="C148" s="16" t="s">
        <v>163</v>
      </c>
      <c r="D148" s="19" t="s">
        <v>593</v>
      </c>
      <c r="E148" s="51">
        <v>2843214</v>
      </c>
      <c r="F148" s="51">
        <v>4176384</v>
      </c>
      <c r="G148" s="51">
        <v>7019598</v>
      </c>
      <c r="H148" s="51">
        <v>5878639</v>
      </c>
      <c r="I148" s="51">
        <v>9333254</v>
      </c>
      <c r="J148" s="51">
        <v>15211893</v>
      </c>
    </row>
    <row r="149" spans="2:10" x14ac:dyDescent="0.25">
      <c r="B149" s="16" t="s">
        <v>165</v>
      </c>
      <c r="C149" s="16" t="s">
        <v>594</v>
      </c>
      <c r="D149" s="19" t="s">
        <v>595</v>
      </c>
      <c r="E149" s="51">
        <v>561394</v>
      </c>
      <c r="F149" s="51">
        <v>530957</v>
      </c>
      <c r="G149" s="51">
        <v>1092351</v>
      </c>
      <c r="H149" s="51">
        <v>2002966</v>
      </c>
      <c r="I149" s="51">
        <v>1837787</v>
      </c>
      <c r="J149" s="51">
        <v>3840753</v>
      </c>
    </row>
    <row r="150" spans="2:10" x14ac:dyDescent="0.25">
      <c r="B150" s="16" t="s">
        <v>596</v>
      </c>
      <c r="C150" s="16" t="s">
        <v>597</v>
      </c>
      <c r="D150" s="19" t="s">
        <v>598</v>
      </c>
      <c r="E150" s="51">
        <v>402693</v>
      </c>
      <c r="F150" s="51">
        <v>672454</v>
      </c>
      <c r="G150" s="51">
        <v>1075147</v>
      </c>
      <c r="H150" s="51">
        <v>946062</v>
      </c>
      <c r="I150" s="51">
        <v>1507617</v>
      </c>
      <c r="J150" s="51">
        <v>2453679</v>
      </c>
    </row>
    <row r="151" spans="2:10" x14ac:dyDescent="0.25">
      <c r="B151" s="16" t="s">
        <v>599</v>
      </c>
      <c r="C151" s="16" t="s">
        <v>600</v>
      </c>
      <c r="D151" s="19" t="s">
        <v>601</v>
      </c>
      <c r="E151" s="51">
        <v>1831102</v>
      </c>
      <c r="F151" s="51">
        <v>1995808</v>
      </c>
      <c r="G151" s="51">
        <v>3826910</v>
      </c>
      <c r="H151" s="51">
        <v>7870659</v>
      </c>
      <c r="I151" s="51">
        <v>8080469</v>
      </c>
      <c r="J151" s="51">
        <v>15951128</v>
      </c>
    </row>
    <row r="152" spans="2:10" x14ac:dyDescent="0.25">
      <c r="B152" s="16" t="s">
        <v>602</v>
      </c>
      <c r="C152" s="16" t="s">
        <v>603</v>
      </c>
      <c r="D152" s="19" t="s">
        <v>604</v>
      </c>
      <c r="E152" s="51">
        <v>925798</v>
      </c>
      <c r="F152" s="51">
        <v>682759</v>
      </c>
      <c r="G152" s="51">
        <v>1608557</v>
      </c>
      <c r="H152" s="51">
        <v>2884217</v>
      </c>
      <c r="I152" s="51">
        <v>1958482</v>
      </c>
      <c r="J152" s="51">
        <v>4842699</v>
      </c>
    </row>
    <row r="153" spans="2:10" x14ac:dyDescent="0.25">
      <c r="B153" s="16" t="s">
        <v>605</v>
      </c>
      <c r="C153" s="16" t="s">
        <v>606</v>
      </c>
      <c r="D153" s="19" t="s">
        <v>607</v>
      </c>
      <c r="E153" s="51">
        <v>1212136</v>
      </c>
      <c r="F153" s="51">
        <v>1149991</v>
      </c>
      <c r="G153" s="51">
        <v>2362127</v>
      </c>
      <c r="H153" s="51">
        <v>3268948</v>
      </c>
      <c r="I153" s="51">
        <v>3093904</v>
      </c>
      <c r="J153" s="51">
        <v>6362852</v>
      </c>
    </row>
    <row r="154" spans="2:10" x14ac:dyDescent="0.25">
      <c r="B154" s="16" t="s">
        <v>608</v>
      </c>
      <c r="C154" s="16" t="s">
        <v>609</v>
      </c>
      <c r="D154" s="19" t="s">
        <v>610</v>
      </c>
      <c r="E154" s="51">
        <v>2621856</v>
      </c>
      <c r="F154" s="51">
        <v>6369126</v>
      </c>
      <c r="G154" s="51">
        <v>8990982</v>
      </c>
      <c r="H154" s="51">
        <v>6008627</v>
      </c>
      <c r="I154" s="51">
        <v>14222480</v>
      </c>
      <c r="J154" s="51">
        <v>20231107</v>
      </c>
    </row>
    <row r="155" spans="2:10" x14ac:dyDescent="0.25">
      <c r="B155" s="16" t="s">
        <v>611</v>
      </c>
      <c r="C155" s="16" t="s">
        <v>612</v>
      </c>
      <c r="D155" s="19" t="s">
        <v>613</v>
      </c>
      <c r="E155" s="51">
        <v>5155116</v>
      </c>
      <c r="F155" s="51">
        <v>4153</v>
      </c>
      <c r="G155" s="51">
        <v>5159269</v>
      </c>
      <c r="H155" s="51">
        <v>15765123</v>
      </c>
      <c r="I155" s="51">
        <v>5788</v>
      </c>
      <c r="J155" s="51">
        <v>15770911</v>
      </c>
    </row>
    <row r="156" spans="2:10" x14ac:dyDescent="0.25">
      <c r="B156" s="16" t="s">
        <v>614</v>
      </c>
      <c r="C156" s="16" t="s">
        <v>615</v>
      </c>
      <c r="D156" s="19" t="s">
        <v>616</v>
      </c>
      <c r="E156" s="51">
        <v>132223</v>
      </c>
      <c r="F156" s="51">
        <v>2771347</v>
      </c>
      <c r="G156" s="51">
        <v>2903570</v>
      </c>
      <c r="H156" s="51">
        <v>300724</v>
      </c>
      <c r="I156" s="51">
        <v>4997201</v>
      </c>
      <c r="J156" s="51">
        <v>5297925</v>
      </c>
    </row>
    <row r="157" spans="2:10" x14ac:dyDescent="0.25">
      <c r="B157" s="16" t="s">
        <v>617</v>
      </c>
      <c r="C157" s="16" t="s">
        <v>618</v>
      </c>
      <c r="D157" s="19" t="s">
        <v>619</v>
      </c>
      <c r="E157" s="51">
        <v>1434</v>
      </c>
      <c r="F157" s="51">
        <v>4456310</v>
      </c>
      <c r="G157" s="51">
        <v>4457744</v>
      </c>
      <c r="H157" s="51">
        <v>1814</v>
      </c>
      <c r="I157" s="51">
        <v>6885228</v>
      </c>
      <c r="J157" s="51">
        <v>6887042</v>
      </c>
    </row>
    <row r="158" spans="2:10" x14ac:dyDescent="0.25">
      <c r="B158" s="16" t="s">
        <v>620</v>
      </c>
      <c r="C158" s="16" t="s">
        <v>621</v>
      </c>
      <c r="D158" s="19" t="s">
        <v>622</v>
      </c>
      <c r="E158" s="51">
        <v>8186</v>
      </c>
      <c r="F158" s="51">
        <v>16201988</v>
      </c>
      <c r="G158" s="51">
        <v>16210174</v>
      </c>
      <c r="H158" s="51">
        <v>13179</v>
      </c>
      <c r="I158" s="51">
        <v>50591812</v>
      </c>
      <c r="J158" s="51">
        <v>50604991</v>
      </c>
    </row>
    <row r="159" spans="2:10" x14ac:dyDescent="0.25">
      <c r="B159" s="16" t="s">
        <v>166</v>
      </c>
      <c r="C159" s="16" t="s">
        <v>166</v>
      </c>
      <c r="D159" s="19" t="s">
        <v>623</v>
      </c>
      <c r="E159" s="51">
        <v>31045</v>
      </c>
      <c r="F159" s="51">
        <v>215230</v>
      </c>
      <c r="G159" s="51">
        <v>246275</v>
      </c>
      <c r="H159" s="51">
        <v>76886</v>
      </c>
      <c r="I159" s="51">
        <v>502508</v>
      </c>
      <c r="J159" s="51">
        <v>579394</v>
      </c>
    </row>
    <row r="160" spans="2:10" x14ac:dyDescent="0.25">
      <c r="B160" s="16" t="s">
        <v>168</v>
      </c>
      <c r="C160" s="16" t="s">
        <v>624</v>
      </c>
      <c r="D160" s="19" t="s">
        <v>625</v>
      </c>
      <c r="E160" s="51">
        <v>312</v>
      </c>
      <c r="F160" s="51">
        <v>517639</v>
      </c>
      <c r="G160" s="51">
        <v>517951</v>
      </c>
      <c r="H160" s="51">
        <v>410</v>
      </c>
      <c r="I160" s="51">
        <v>952634</v>
      </c>
      <c r="J160" s="51">
        <v>953044</v>
      </c>
    </row>
    <row r="161" spans="2:10" x14ac:dyDescent="0.25">
      <c r="B161" s="16" t="s">
        <v>626</v>
      </c>
      <c r="C161" s="16" t="s">
        <v>626</v>
      </c>
      <c r="D161" s="19" t="s">
        <v>627</v>
      </c>
      <c r="E161" s="51">
        <v>100</v>
      </c>
      <c r="F161" s="51">
        <v>981750</v>
      </c>
      <c r="G161" s="51">
        <v>981850</v>
      </c>
      <c r="H161" s="51">
        <v>152</v>
      </c>
      <c r="I161" s="51">
        <v>3184443</v>
      </c>
      <c r="J161" s="51">
        <v>3184595</v>
      </c>
    </row>
    <row r="162" spans="2:10" ht="30" x14ac:dyDescent="0.25">
      <c r="B162" s="16" t="s">
        <v>628</v>
      </c>
      <c r="C162" s="16" t="s">
        <v>629</v>
      </c>
      <c r="D162" s="19" t="s">
        <v>630</v>
      </c>
      <c r="E162" s="51">
        <v>277</v>
      </c>
      <c r="F162" s="51">
        <v>223691</v>
      </c>
      <c r="G162" s="51">
        <v>223968</v>
      </c>
      <c r="H162" s="51">
        <v>389</v>
      </c>
      <c r="I162" s="51">
        <v>403467</v>
      </c>
      <c r="J162" s="51">
        <v>403856</v>
      </c>
    </row>
    <row r="163" spans="2:10" ht="30" x14ac:dyDescent="0.25">
      <c r="B163" s="16" t="s">
        <v>631</v>
      </c>
      <c r="C163" s="16" t="s">
        <v>632</v>
      </c>
      <c r="D163" s="19" t="s">
        <v>633</v>
      </c>
      <c r="E163" s="51">
        <v>1144</v>
      </c>
      <c r="F163" s="51">
        <v>1083212</v>
      </c>
      <c r="G163" s="51">
        <v>1084356</v>
      </c>
      <c r="H163" s="51">
        <v>1766</v>
      </c>
      <c r="I163" s="51">
        <v>3144125</v>
      </c>
      <c r="J163" s="51">
        <v>3145891</v>
      </c>
    </row>
    <row r="164" spans="2:10" ht="30" x14ac:dyDescent="0.25">
      <c r="B164" s="16" t="s">
        <v>634</v>
      </c>
      <c r="C164" s="16" t="s">
        <v>635</v>
      </c>
      <c r="D164" s="19" t="s">
        <v>636</v>
      </c>
      <c r="E164" s="51">
        <v>1566</v>
      </c>
      <c r="F164" s="51">
        <v>814832</v>
      </c>
      <c r="G164" s="51">
        <v>816398</v>
      </c>
      <c r="H164" s="51">
        <v>2182</v>
      </c>
      <c r="I164" s="51">
        <v>2468975</v>
      </c>
      <c r="J164" s="51">
        <v>2471157</v>
      </c>
    </row>
    <row r="165" spans="2:10" x14ac:dyDescent="0.25">
      <c r="B165" s="16" t="s">
        <v>637</v>
      </c>
      <c r="C165" s="16" t="s">
        <v>638</v>
      </c>
      <c r="D165" s="19" t="s">
        <v>639</v>
      </c>
      <c r="E165" s="51">
        <v>2475</v>
      </c>
      <c r="F165" s="51">
        <v>468072</v>
      </c>
      <c r="G165" s="51">
        <v>470547</v>
      </c>
      <c r="H165" s="51">
        <v>3125</v>
      </c>
      <c r="I165" s="51">
        <v>801229</v>
      </c>
      <c r="J165" s="51">
        <v>804354</v>
      </c>
    </row>
    <row r="166" spans="2:10" x14ac:dyDescent="0.25">
      <c r="B166" s="16" t="s">
        <v>640</v>
      </c>
      <c r="C166" s="16" t="s">
        <v>641</v>
      </c>
      <c r="D166" s="19" t="s">
        <v>642</v>
      </c>
      <c r="E166" s="51">
        <v>598</v>
      </c>
      <c r="F166" s="51">
        <v>527986</v>
      </c>
      <c r="G166" s="51">
        <v>528584</v>
      </c>
      <c r="H166" s="51">
        <v>897</v>
      </c>
      <c r="I166" s="51">
        <v>860666</v>
      </c>
      <c r="J166" s="51">
        <v>861563</v>
      </c>
    </row>
    <row r="167" spans="2:10" x14ac:dyDescent="0.25">
      <c r="B167" s="16" t="s">
        <v>643</v>
      </c>
      <c r="C167" s="16" t="s">
        <v>644</v>
      </c>
      <c r="D167" s="19" t="s">
        <v>645</v>
      </c>
      <c r="E167" s="51">
        <v>1238</v>
      </c>
      <c r="F167" s="51">
        <v>286211</v>
      </c>
      <c r="G167" s="51">
        <v>287449</v>
      </c>
      <c r="H167" s="51">
        <v>1425</v>
      </c>
      <c r="I167" s="51">
        <v>411004</v>
      </c>
      <c r="J167" s="51">
        <v>412429</v>
      </c>
    </row>
    <row r="168" spans="2:10" ht="30" x14ac:dyDescent="0.25">
      <c r="B168" s="16" t="s">
        <v>646</v>
      </c>
      <c r="C168" s="16" t="s">
        <v>169</v>
      </c>
      <c r="D168" s="19" t="s">
        <v>647</v>
      </c>
      <c r="E168" s="51">
        <v>826</v>
      </c>
      <c r="F168" s="51">
        <v>409436</v>
      </c>
      <c r="G168" s="51">
        <v>410262</v>
      </c>
      <c r="H168" s="51">
        <v>1546</v>
      </c>
      <c r="I168" s="51">
        <v>670210</v>
      </c>
      <c r="J168" s="51">
        <v>671756</v>
      </c>
    </row>
    <row r="169" spans="2:10" ht="45" x14ac:dyDescent="0.25">
      <c r="B169" s="16" t="s">
        <v>171</v>
      </c>
      <c r="C169" s="16" t="s">
        <v>648</v>
      </c>
      <c r="D169" s="19" t="s">
        <v>649</v>
      </c>
      <c r="E169" s="51">
        <v>9372</v>
      </c>
      <c r="F169" s="51">
        <v>12852</v>
      </c>
      <c r="G169" s="51">
        <v>22224</v>
      </c>
      <c r="H169" s="51">
        <v>21178</v>
      </c>
      <c r="I169" s="51">
        <v>24257</v>
      </c>
      <c r="J169" s="51">
        <v>45435</v>
      </c>
    </row>
    <row r="170" spans="2:10" ht="30" x14ac:dyDescent="0.25">
      <c r="B170" s="16" t="s">
        <v>650</v>
      </c>
      <c r="C170" s="16" t="s">
        <v>651</v>
      </c>
      <c r="D170" s="19" t="s">
        <v>652</v>
      </c>
      <c r="E170" s="51">
        <v>101206</v>
      </c>
      <c r="F170" s="51">
        <v>115844</v>
      </c>
      <c r="G170" s="51">
        <v>217050</v>
      </c>
      <c r="H170" s="51">
        <v>298104</v>
      </c>
      <c r="I170" s="51">
        <v>293863</v>
      </c>
      <c r="J170" s="51">
        <v>591967</v>
      </c>
    </row>
    <row r="171" spans="2:10" x14ac:dyDescent="0.25">
      <c r="B171" s="16" t="s">
        <v>653</v>
      </c>
      <c r="C171" s="16" t="s">
        <v>654</v>
      </c>
      <c r="D171" s="19" t="s">
        <v>655</v>
      </c>
      <c r="E171" s="51">
        <v>11337</v>
      </c>
      <c r="F171" s="51">
        <v>9403</v>
      </c>
      <c r="G171" s="51">
        <v>20740</v>
      </c>
      <c r="H171" s="51">
        <v>21176</v>
      </c>
      <c r="I171" s="51">
        <v>18027</v>
      </c>
      <c r="J171" s="51">
        <v>39203</v>
      </c>
    </row>
    <row r="172" spans="2:10" ht="30" x14ac:dyDescent="0.25">
      <c r="B172" s="16" t="s">
        <v>656</v>
      </c>
      <c r="C172" s="16" t="s">
        <v>657</v>
      </c>
      <c r="D172" s="19" t="s">
        <v>658</v>
      </c>
      <c r="E172" s="51">
        <v>29416</v>
      </c>
      <c r="F172" s="51">
        <v>29497</v>
      </c>
      <c r="G172" s="51">
        <v>58913</v>
      </c>
      <c r="H172" s="51">
        <v>80812</v>
      </c>
      <c r="I172" s="51">
        <v>70599</v>
      </c>
      <c r="J172" s="51">
        <v>151411</v>
      </c>
    </row>
    <row r="173" spans="2:10" x14ac:dyDescent="0.25">
      <c r="B173" s="16" t="s">
        <v>659</v>
      </c>
      <c r="C173" s="16" t="s">
        <v>660</v>
      </c>
      <c r="D173" s="19" t="s">
        <v>661</v>
      </c>
      <c r="E173" s="51">
        <v>19994</v>
      </c>
      <c r="F173" s="51">
        <v>18491</v>
      </c>
      <c r="G173" s="51">
        <v>38485</v>
      </c>
      <c r="H173" s="51">
        <v>29277</v>
      </c>
      <c r="I173" s="51">
        <v>26445</v>
      </c>
      <c r="J173" s="51">
        <v>55722</v>
      </c>
    </row>
    <row r="174" spans="2:10" ht="30" x14ac:dyDescent="0.25">
      <c r="B174" s="16" t="s">
        <v>662</v>
      </c>
      <c r="C174" s="16" t="s">
        <v>663</v>
      </c>
      <c r="D174" s="19" t="s">
        <v>664</v>
      </c>
      <c r="E174" s="51">
        <v>56692</v>
      </c>
      <c r="F174" s="51">
        <v>46180</v>
      </c>
      <c r="G174" s="51">
        <v>102872</v>
      </c>
      <c r="H174" s="51">
        <v>81426</v>
      </c>
      <c r="I174" s="51">
        <v>64420</v>
      </c>
      <c r="J174" s="51">
        <v>145846</v>
      </c>
    </row>
    <row r="175" spans="2:10" ht="30" x14ac:dyDescent="0.25">
      <c r="B175" s="16" t="s">
        <v>665</v>
      </c>
      <c r="C175" s="16" t="s">
        <v>666</v>
      </c>
      <c r="D175" s="19" t="s">
        <v>667</v>
      </c>
      <c r="E175" s="51">
        <v>2828</v>
      </c>
      <c r="F175" s="51">
        <v>2475</v>
      </c>
      <c r="G175" s="51">
        <v>5303</v>
      </c>
      <c r="H175" s="51">
        <v>5847</v>
      </c>
      <c r="I175" s="51">
        <v>4816</v>
      </c>
      <c r="J175" s="51">
        <v>10663</v>
      </c>
    </row>
    <row r="176" spans="2:10" ht="30" x14ac:dyDescent="0.25">
      <c r="B176" s="16" t="s">
        <v>668</v>
      </c>
      <c r="C176" s="16" t="s">
        <v>669</v>
      </c>
      <c r="D176" s="19" t="s">
        <v>670</v>
      </c>
      <c r="E176" s="51">
        <v>1688</v>
      </c>
      <c r="F176" s="51">
        <v>1438</v>
      </c>
      <c r="G176" s="51">
        <v>3126</v>
      </c>
      <c r="H176" s="51">
        <v>3989</v>
      </c>
      <c r="I176" s="51">
        <v>3214</v>
      </c>
      <c r="J176" s="51">
        <v>7203</v>
      </c>
    </row>
    <row r="177" spans="2:10" ht="30" x14ac:dyDescent="0.25">
      <c r="B177" s="16" t="s">
        <v>671</v>
      </c>
      <c r="C177" s="16" t="s">
        <v>672</v>
      </c>
      <c r="D177" s="19" t="s">
        <v>673</v>
      </c>
      <c r="E177" s="51">
        <v>11232</v>
      </c>
      <c r="F177" s="51">
        <v>10457</v>
      </c>
      <c r="G177" s="51">
        <v>21689</v>
      </c>
      <c r="H177" s="51">
        <v>14229</v>
      </c>
      <c r="I177" s="51">
        <v>12336</v>
      </c>
      <c r="J177" s="51">
        <v>26565</v>
      </c>
    </row>
    <row r="178" spans="2:10" ht="30" x14ac:dyDescent="0.25">
      <c r="B178" s="16" t="s">
        <v>674</v>
      </c>
      <c r="C178" s="16" t="s">
        <v>172</v>
      </c>
      <c r="D178" s="19" t="s">
        <v>675</v>
      </c>
      <c r="E178" s="51">
        <v>98892</v>
      </c>
      <c r="F178" s="51">
        <v>97442</v>
      </c>
      <c r="G178" s="51">
        <v>196334</v>
      </c>
      <c r="H178" s="51">
        <v>191729</v>
      </c>
      <c r="I178" s="51">
        <v>180239</v>
      </c>
      <c r="J178" s="51">
        <v>371968</v>
      </c>
    </row>
    <row r="179" spans="2:10" x14ac:dyDescent="0.25">
      <c r="B179" s="16" t="s">
        <v>173</v>
      </c>
      <c r="C179" s="16" t="s">
        <v>676</v>
      </c>
      <c r="D179" s="19" t="s">
        <v>677</v>
      </c>
      <c r="E179" s="51">
        <v>64474</v>
      </c>
      <c r="F179" s="51">
        <v>78590</v>
      </c>
      <c r="G179" s="51">
        <v>143064</v>
      </c>
      <c r="H179" s="51">
        <v>209839</v>
      </c>
      <c r="I179" s="51">
        <v>240420</v>
      </c>
      <c r="J179" s="51">
        <v>450259</v>
      </c>
    </row>
    <row r="180" spans="2:10" ht="30" x14ac:dyDescent="0.25">
      <c r="B180" s="16" t="s">
        <v>678</v>
      </c>
      <c r="C180" s="16" t="s">
        <v>679</v>
      </c>
      <c r="D180" s="19" t="s">
        <v>680</v>
      </c>
      <c r="E180" s="51">
        <v>190118</v>
      </c>
      <c r="F180" s="51">
        <v>237901</v>
      </c>
      <c r="G180" s="51">
        <v>428019</v>
      </c>
      <c r="H180" s="51">
        <v>367091</v>
      </c>
      <c r="I180" s="51">
        <v>457956</v>
      </c>
      <c r="J180" s="51">
        <v>825047</v>
      </c>
    </row>
    <row r="181" spans="2:10" x14ac:dyDescent="0.25">
      <c r="B181" s="16" t="s">
        <v>681</v>
      </c>
      <c r="C181" s="16" t="s">
        <v>682</v>
      </c>
      <c r="D181" s="19" t="s">
        <v>683</v>
      </c>
      <c r="E181" s="51">
        <v>354869</v>
      </c>
      <c r="F181" s="51">
        <v>425228</v>
      </c>
      <c r="G181" s="51">
        <v>780097</v>
      </c>
      <c r="H181" s="51">
        <v>1108090</v>
      </c>
      <c r="I181" s="51">
        <v>1233328</v>
      </c>
      <c r="J181" s="51">
        <v>2341418</v>
      </c>
    </row>
    <row r="182" spans="2:10" x14ac:dyDescent="0.25">
      <c r="B182" s="16" t="s">
        <v>684</v>
      </c>
      <c r="C182" s="16" t="s">
        <v>685</v>
      </c>
      <c r="D182" s="19" t="s">
        <v>686</v>
      </c>
      <c r="E182" s="51">
        <v>19838</v>
      </c>
      <c r="F182" s="51">
        <v>18361</v>
      </c>
      <c r="G182" s="51">
        <v>38199</v>
      </c>
      <c r="H182" s="51">
        <v>41208</v>
      </c>
      <c r="I182" s="51">
        <v>37096</v>
      </c>
      <c r="J182" s="51">
        <v>78304</v>
      </c>
    </row>
    <row r="183" spans="2:10" x14ac:dyDescent="0.25">
      <c r="B183" s="16" t="s">
        <v>687</v>
      </c>
      <c r="C183" s="16" t="s">
        <v>688</v>
      </c>
      <c r="D183" s="19" t="s">
        <v>689</v>
      </c>
      <c r="E183" s="51">
        <v>23172</v>
      </c>
      <c r="F183" s="51">
        <v>21400</v>
      </c>
      <c r="G183" s="51">
        <v>44572</v>
      </c>
      <c r="H183" s="51">
        <v>71161</v>
      </c>
      <c r="I183" s="51">
        <v>61485</v>
      </c>
      <c r="J183" s="51">
        <v>132646</v>
      </c>
    </row>
    <row r="184" spans="2:10" x14ac:dyDescent="0.25">
      <c r="B184" s="16" t="s">
        <v>690</v>
      </c>
      <c r="C184" s="16" t="s">
        <v>691</v>
      </c>
      <c r="D184" s="19" t="s">
        <v>692</v>
      </c>
      <c r="E184" s="51">
        <v>123149</v>
      </c>
      <c r="F184" s="51">
        <v>185397</v>
      </c>
      <c r="G184" s="51">
        <v>308546</v>
      </c>
      <c r="H184" s="51">
        <v>313449</v>
      </c>
      <c r="I184" s="51">
        <v>507822</v>
      </c>
      <c r="J184" s="51">
        <v>821271</v>
      </c>
    </row>
    <row r="185" spans="2:10" x14ac:dyDescent="0.25">
      <c r="B185" s="16" t="s">
        <v>693</v>
      </c>
      <c r="C185" s="16" t="s">
        <v>694</v>
      </c>
      <c r="D185" s="19" t="s">
        <v>695</v>
      </c>
      <c r="E185" s="51">
        <v>269392</v>
      </c>
      <c r="F185" s="51">
        <v>164340</v>
      </c>
      <c r="G185" s="51">
        <v>433732</v>
      </c>
      <c r="H185" s="51">
        <v>617626</v>
      </c>
      <c r="I185" s="51">
        <v>273409</v>
      </c>
      <c r="J185" s="51">
        <v>891035</v>
      </c>
    </row>
    <row r="186" spans="2:10" x14ac:dyDescent="0.25">
      <c r="B186" s="16" t="s">
        <v>696</v>
      </c>
      <c r="C186" s="16" t="s">
        <v>697</v>
      </c>
      <c r="D186" s="19" t="s">
        <v>698</v>
      </c>
      <c r="E186" s="51">
        <v>745422</v>
      </c>
      <c r="F186" s="51">
        <v>596996</v>
      </c>
      <c r="G186" s="51">
        <v>1342418</v>
      </c>
      <c r="H186" s="51">
        <v>2164164</v>
      </c>
      <c r="I186" s="51">
        <v>1787149</v>
      </c>
      <c r="J186" s="51">
        <v>3951313</v>
      </c>
    </row>
    <row r="187" spans="2:10" ht="30" x14ac:dyDescent="0.25">
      <c r="B187" s="16" t="s">
        <v>699</v>
      </c>
      <c r="C187" s="16" t="s">
        <v>700</v>
      </c>
      <c r="D187" s="19" t="s">
        <v>701</v>
      </c>
      <c r="E187" s="51">
        <v>2893270</v>
      </c>
      <c r="F187" s="51">
        <v>4234229</v>
      </c>
      <c r="G187" s="51">
        <v>7127499</v>
      </c>
      <c r="H187" s="51">
        <v>6844634</v>
      </c>
      <c r="I187" s="51">
        <v>10819975</v>
      </c>
      <c r="J187" s="51">
        <v>17664609</v>
      </c>
    </row>
    <row r="188" spans="2:10" x14ac:dyDescent="0.25">
      <c r="B188" s="16" t="s">
        <v>702</v>
      </c>
      <c r="C188" s="16" t="s">
        <v>703</v>
      </c>
      <c r="D188" s="19" t="s">
        <v>704</v>
      </c>
      <c r="E188" s="51">
        <v>240740</v>
      </c>
      <c r="F188" s="51">
        <v>586647</v>
      </c>
      <c r="G188" s="51">
        <v>827387</v>
      </c>
      <c r="H188" s="51">
        <v>524415</v>
      </c>
      <c r="I188" s="51">
        <v>1104392</v>
      </c>
      <c r="J188" s="51">
        <v>1628807</v>
      </c>
    </row>
    <row r="189" spans="2:10" x14ac:dyDescent="0.25">
      <c r="B189" s="16" t="s">
        <v>705</v>
      </c>
      <c r="C189" s="16" t="s">
        <v>174</v>
      </c>
      <c r="D189" s="19" t="s">
        <v>706</v>
      </c>
      <c r="E189" s="51">
        <v>71525</v>
      </c>
      <c r="F189" s="51">
        <v>80278</v>
      </c>
      <c r="G189" s="51">
        <v>151803</v>
      </c>
      <c r="H189" s="51">
        <v>238891</v>
      </c>
      <c r="I189" s="51">
        <v>231022</v>
      </c>
      <c r="J189" s="51">
        <v>469913</v>
      </c>
    </row>
    <row r="190" spans="2:10" ht="30" x14ac:dyDescent="0.25">
      <c r="B190" s="16" t="s">
        <v>175</v>
      </c>
      <c r="C190" s="16" t="s">
        <v>707</v>
      </c>
      <c r="D190" s="19" t="s">
        <v>708</v>
      </c>
      <c r="E190" s="51">
        <v>4420984</v>
      </c>
      <c r="F190" s="51">
        <v>5400490</v>
      </c>
      <c r="G190" s="51">
        <v>9821474</v>
      </c>
      <c r="H190" s="51">
        <v>7951266</v>
      </c>
      <c r="I190" s="51">
        <v>9927346</v>
      </c>
      <c r="J190" s="51">
        <v>17878612</v>
      </c>
    </row>
    <row r="191" spans="2:10" ht="30" x14ac:dyDescent="0.25">
      <c r="B191" s="16" t="s">
        <v>709</v>
      </c>
      <c r="C191" s="16" t="s">
        <v>710</v>
      </c>
      <c r="D191" s="19" t="s">
        <v>711</v>
      </c>
      <c r="E191" s="51">
        <v>4203732</v>
      </c>
      <c r="F191" s="51">
        <v>7778244</v>
      </c>
      <c r="G191" s="51">
        <v>11981976</v>
      </c>
      <c r="H191" s="51">
        <v>7446892</v>
      </c>
      <c r="I191" s="51">
        <v>13911703</v>
      </c>
      <c r="J191" s="51">
        <v>21358595</v>
      </c>
    </row>
    <row r="192" spans="2:10" x14ac:dyDescent="0.25">
      <c r="B192" s="16" t="s">
        <v>712</v>
      </c>
      <c r="C192" s="16" t="s">
        <v>713</v>
      </c>
      <c r="D192" s="19" t="s">
        <v>714</v>
      </c>
      <c r="E192" s="51">
        <v>936803</v>
      </c>
      <c r="F192" s="51">
        <v>1315899</v>
      </c>
      <c r="G192" s="51">
        <v>2252702</v>
      </c>
      <c r="H192" s="51">
        <v>1397631</v>
      </c>
      <c r="I192" s="51">
        <v>1985259</v>
      </c>
      <c r="J192" s="51">
        <v>3382890</v>
      </c>
    </row>
    <row r="193" spans="2:10" ht="30" x14ac:dyDescent="0.25">
      <c r="B193" s="16" t="s">
        <v>715</v>
      </c>
      <c r="C193" s="16" t="s">
        <v>716</v>
      </c>
      <c r="D193" s="19" t="s">
        <v>717</v>
      </c>
      <c r="E193" s="51">
        <v>2004546</v>
      </c>
      <c r="F193" s="51">
        <v>2890300</v>
      </c>
      <c r="G193" s="51">
        <v>4894846</v>
      </c>
      <c r="H193" s="51">
        <v>5857863</v>
      </c>
      <c r="I193" s="51">
        <v>9363323</v>
      </c>
      <c r="J193" s="51">
        <v>15221186</v>
      </c>
    </row>
    <row r="194" spans="2:10" x14ac:dyDescent="0.25">
      <c r="B194" s="16" t="s">
        <v>718</v>
      </c>
      <c r="C194" s="16" t="s">
        <v>719</v>
      </c>
      <c r="D194" s="19" t="s">
        <v>720</v>
      </c>
      <c r="E194" s="51">
        <v>2080866</v>
      </c>
      <c r="F194" s="51">
        <v>2979284</v>
      </c>
      <c r="G194" s="51">
        <v>5060150</v>
      </c>
      <c r="H194" s="51">
        <v>5541723</v>
      </c>
      <c r="I194" s="51">
        <v>7590396</v>
      </c>
      <c r="J194" s="51">
        <v>13132119</v>
      </c>
    </row>
    <row r="195" spans="2:10" ht="30" x14ac:dyDescent="0.25">
      <c r="B195" s="16" t="s">
        <v>721</v>
      </c>
      <c r="C195" s="16" t="s">
        <v>722</v>
      </c>
      <c r="D195" s="19" t="s">
        <v>723</v>
      </c>
      <c r="E195" s="51">
        <v>2074502</v>
      </c>
      <c r="F195" s="51">
        <v>3468122</v>
      </c>
      <c r="G195" s="51">
        <v>5542624</v>
      </c>
      <c r="H195" s="51">
        <v>4599330</v>
      </c>
      <c r="I195" s="51">
        <v>8023611</v>
      </c>
      <c r="J195" s="51">
        <v>12622941</v>
      </c>
    </row>
    <row r="196" spans="2:10" x14ac:dyDescent="0.25">
      <c r="B196" s="16" t="s">
        <v>724</v>
      </c>
      <c r="C196" s="16" t="s">
        <v>725</v>
      </c>
      <c r="D196" s="19" t="s">
        <v>726</v>
      </c>
      <c r="E196" s="51">
        <v>554849</v>
      </c>
      <c r="F196" s="51">
        <v>687055</v>
      </c>
      <c r="G196" s="51">
        <v>1241904</v>
      </c>
      <c r="H196" s="51">
        <v>1271465</v>
      </c>
      <c r="I196" s="51">
        <v>1408269</v>
      </c>
      <c r="J196" s="51">
        <v>2679734</v>
      </c>
    </row>
    <row r="197" spans="2:10" x14ac:dyDescent="0.25">
      <c r="B197" s="16" t="s">
        <v>727</v>
      </c>
      <c r="C197" s="16" t="s">
        <v>728</v>
      </c>
      <c r="D197" s="19" t="s">
        <v>729</v>
      </c>
      <c r="E197" s="51">
        <v>7165807</v>
      </c>
      <c r="F197" s="51">
        <v>10645818</v>
      </c>
      <c r="G197" s="51">
        <v>17811625</v>
      </c>
      <c r="H197" s="51">
        <v>17658802</v>
      </c>
      <c r="I197" s="51">
        <v>29639824</v>
      </c>
      <c r="J197" s="51">
        <v>47298626</v>
      </c>
    </row>
    <row r="198" spans="2:10" ht="30" x14ac:dyDescent="0.25">
      <c r="B198" s="16" t="s">
        <v>730</v>
      </c>
      <c r="C198" s="16" t="s">
        <v>731</v>
      </c>
      <c r="D198" s="19" t="s">
        <v>732</v>
      </c>
      <c r="E198" s="51">
        <v>982763</v>
      </c>
      <c r="F198" s="51">
        <v>1061745</v>
      </c>
      <c r="G198" s="51">
        <v>2044508</v>
      </c>
      <c r="H198" s="51">
        <v>2268355</v>
      </c>
      <c r="I198" s="51">
        <v>2409127</v>
      </c>
      <c r="J198" s="51">
        <v>4677482</v>
      </c>
    </row>
    <row r="199" spans="2:10" ht="30" x14ac:dyDescent="0.25">
      <c r="B199" s="16" t="s">
        <v>733</v>
      </c>
      <c r="C199" s="16" t="s">
        <v>734</v>
      </c>
      <c r="D199" s="19" t="s">
        <v>735</v>
      </c>
      <c r="E199" s="51">
        <v>383568</v>
      </c>
      <c r="F199" s="51">
        <v>472303</v>
      </c>
      <c r="G199" s="51">
        <v>855871</v>
      </c>
      <c r="H199" s="51">
        <v>825123</v>
      </c>
      <c r="I199" s="51">
        <v>873954</v>
      </c>
      <c r="J199" s="51">
        <v>1699077</v>
      </c>
    </row>
    <row r="200" spans="2:10" ht="45" x14ac:dyDescent="0.25">
      <c r="B200" s="16" t="s">
        <v>736</v>
      </c>
      <c r="C200" s="16" t="s">
        <v>737</v>
      </c>
      <c r="D200" s="19" t="s">
        <v>738</v>
      </c>
      <c r="E200" s="51">
        <v>50170</v>
      </c>
      <c r="F200" s="51">
        <v>782663</v>
      </c>
      <c r="G200" s="51">
        <v>832833</v>
      </c>
      <c r="H200" s="51">
        <v>76621</v>
      </c>
      <c r="I200" s="51">
        <v>1137591</v>
      </c>
      <c r="J200" s="51">
        <v>1214212</v>
      </c>
    </row>
    <row r="201" spans="2:10" ht="30" x14ac:dyDescent="0.25">
      <c r="B201" s="16" t="s">
        <v>739</v>
      </c>
      <c r="C201" s="16" t="s">
        <v>740</v>
      </c>
      <c r="D201" s="19" t="s">
        <v>741</v>
      </c>
      <c r="E201" s="51">
        <v>811499</v>
      </c>
      <c r="F201" s="51">
        <v>1176352</v>
      </c>
      <c r="G201" s="51">
        <v>1987851</v>
      </c>
      <c r="H201" s="51">
        <v>1563478</v>
      </c>
      <c r="I201" s="51">
        <v>2212940</v>
      </c>
      <c r="J201" s="51">
        <v>3776418</v>
      </c>
    </row>
    <row r="202" spans="2:10" x14ac:dyDescent="0.25">
      <c r="B202" s="16" t="s">
        <v>742</v>
      </c>
      <c r="C202" s="16" t="s">
        <v>176</v>
      </c>
      <c r="D202" s="19" t="s">
        <v>743</v>
      </c>
      <c r="E202" s="51">
        <v>16872</v>
      </c>
      <c r="F202" s="51">
        <v>23054</v>
      </c>
      <c r="G202" s="51">
        <v>39926</v>
      </c>
      <c r="H202" s="51">
        <v>18008</v>
      </c>
      <c r="I202" s="51">
        <v>24936</v>
      </c>
      <c r="J202" s="51">
        <v>42944</v>
      </c>
    </row>
    <row r="203" spans="2:10" x14ac:dyDescent="0.25">
      <c r="B203" s="16" t="s">
        <v>177</v>
      </c>
      <c r="C203" s="16" t="s">
        <v>744</v>
      </c>
      <c r="D203" s="19" t="s">
        <v>745</v>
      </c>
      <c r="E203" s="51">
        <v>1222992</v>
      </c>
      <c r="F203" s="51">
        <v>1071842</v>
      </c>
      <c r="G203" s="51">
        <v>2294834</v>
      </c>
      <c r="H203" s="51">
        <v>2278992</v>
      </c>
      <c r="I203" s="51">
        <v>1902209</v>
      </c>
      <c r="J203" s="51">
        <v>4181201</v>
      </c>
    </row>
    <row r="204" spans="2:10" x14ac:dyDescent="0.25">
      <c r="B204" s="16" t="s">
        <v>746</v>
      </c>
      <c r="C204" s="16" t="s">
        <v>747</v>
      </c>
      <c r="D204" s="19" t="s">
        <v>748</v>
      </c>
      <c r="E204" s="51">
        <v>211678</v>
      </c>
      <c r="F204" s="51">
        <v>288694</v>
      </c>
      <c r="G204" s="51">
        <v>500372</v>
      </c>
      <c r="H204" s="51">
        <v>344033</v>
      </c>
      <c r="I204" s="51">
        <v>456413</v>
      </c>
      <c r="J204" s="51">
        <v>800446</v>
      </c>
    </row>
    <row r="205" spans="2:10" x14ac:dyDescent="0.25">
      <c r="B205" s="16" t="s">
        <v>749</v>
      </c>
      <c r="C205" s="16" t="s">
        <v>750</v>
      </c>
      <c r="D205" s="19" t="s">
        <v>751</v>
      </c>
      <c r="E205" s="51">
        <v>591185</v>
      </c>
      <c r="F205" s="51">
        <v>630832</v>
      </c>
      <c r="G205" s="51">
        <v>1222017</v>
      </c>
      <c r="H205" s="51">
        <v>1112442</v>
      </c>
      <c r="I205" s="51">
        <v>1275102</v>
      </c>
      <c r="J205" s="51">
        <v>2387544</v>
      </c>
    </row>
    <row r="206" spans="2:10" ht="30" x14ac:dyDescent="0.25">
      <c r="B206" s="16" t="s">
        <v>752</v>
      </c>
      <c r="C206" s="16" t="s">
        <v>753</v>
      </c>
      <c r="D206" s="19" t="s">
        <v>754</v>
      </c>
      <c r="E206" s="51">
        <v>459126</v>
      </c>
      <c r="F206" s="51">
        <v>737343</v>
      </c>
      <c r="G206" s="51">
        <v>1196469</v>
      </c>
      <c r="H206" s="51">
        <v>973488</v>
      </c>
      <c r="I206" s="51">
        <v>1778051</v>
      </c>
      <c r="J206" s="51">
        <v>2751539</v>
      </c>
    </row>
    <row r="207" spans="2:10" x14ac:dyDescent="0.25">
      <c r="B207" s="16" t="s">
        <v>755</v>
      </c>
      <c r="C207" s="16" t="s">
        <v>756</v>
      </c>
      <c r="D207" s="19" t="s">
        <v>757</v>
      </c>
      <c r="E207" s="51">
        <v>654318</v>
      </c>
      <c r="F207" s="51">
        <v>676903</v>
      </c>
      <c r="G207" s="51">
        <v>1331221</v>
      </c>
      <c r="H207" s="51">
        <v>1440658</v>
      </c>
      <c r="I207" s="51">
        <v>1675227</v>
      </c>
      <c r="J207" s="51">
        <v>3115885</v>
      </c>
    </row>
    <row r="208" spans="2:10" x14ac:dyDescent="0.25">
      <c r="B208" s="16" t="s">
        <v>758</v>
      </c>
      <c r="C208" s="16" t="s">
        <v>759</v>
      </c>
      <c r="D208" s="19" t="s">
        <v>760</v>
      </c>
      <c r="E208" s="51">
        <v>444943</v>
      </c>
      <c r="F208" s="51">
        <v>659714</v>
      </c>
      <c r="G208" s="51">
        <v>1104657</v>
      </c>
      <c r="H208" s="51">
        <v>855174</v>
      </c>
      <c r="I208" s="51">
        <v>1580326</v>
      </c>
      <c r="J208" s="51">
        <v>2435500</v>
      </c>
    </row>
    <row r="209" spans="2:10" x14ac:dyDescent="0.25">
      <c r="B209" s="16" t="s">
        <v>761</v>
      </c>
      <c r="C209" s="16" t="s">
        <v>762</v>
      </c>
      <c r="D209" s="19" t="s">
        <v>763</v>
      </c>
      <c r="E209" s="51">
        <v>1174734</v>
      </c>
      <c r="F209" s="51">
        <v>990791</v>
      </c>
      <c r="G209" s="51">
        <v>2165525</v>
      </c>
      <c r="H209" s="51">
        <v>1951236</v>
      </c>
      <c r="I209" s="51">
        <v>1570817</v>
      </c>
      <c r="J209" s="51">
        <v>3522053</v>
      </c>
    </row>
    <row r="210" spans="2:10" x14ac:dyDescent="0.25">
      <c r="B210" s="16" t="s">
        <v>764</v>
      </c>
      <c r="C210" s="16" t="s">
        <v>765</v>
      </c>
      <c r="D210" s="19" t="s">
        <v>766</v>
      </c>
      <c r="E210" s="51">
        <v>416654</v>
      </c>
      <c r="F210" s="51">
        <v>547970</v>
      </c>
      <c r="G210" s="51">
        <v>964624</v>
      </c>
      <c r="H210" s="51">
        <v>843579</v>
      </c>
      <c r="I210" s="51">
        <v>1389136</v>
      </c>
      <c r="J210" s="51">
        <v>2232715</v>
      </c>
    </row>
    <row r="211" spans="2:10" x14ac:dyDescent="0.25">
      <c r="B211" s="16" t="s">
        <v>767</v>
      </c>
      <c r="C211" s="16" t="s">
        <v>768</v>
      </c>
      <c r="D211" s="19" t="s">
        <v>769</v>
      </c>
      <c r="E211" s="51">
        <v>1367198</v>
      </c>
      <c r="F211" s="51">
        <v>1421509</v>
      </c>
      <c r="G211" s="51">
        <v>2788707</v>
      </c>
      <c r="H211" s="51">
        <v>2919872</v>
      </c>
      <c r="I211" s="51">
        <v>3110489</v>
      </c>
      <c r="J211" s="51">
        <v>6030361</v>
      </c>
    </row>
    <row r="212" spans="2:10" x14ac:dyDescent="0.25">
      <c r="B212" s="16" t="s">
        <v>770</v>
      </c>
      <c r="C212" s="16" t="s">
        <v>771</v>
      </c>
      <c r="D212" s="19" t="s">
        <v>772</v>
      </c>
      <c r="E212" s="51">
        <v>1195317</v>
      </c>
      <c r="F212" s="51">
        <v>1333145</v>
      </c>
      <c r="G212" s="51">
        <v>2528462</v>
      </c>
      <c r="H212" s="51">
        <v>1979968</v>
      </c>
      <c r="I212" s="51">
        <v>2259414</v>
      </c>
      <c r="J212" s="51">
        <v>4239382</v>
      </c>
    </row>
    <row r="213" spans="2:10" x14ac:dyDescent="0.25">
      <c r="B213" s="16" t="s">
        <v>773</v>
      </c>
      <c r="C213" s="16" t="s">
        <v>774</v>
      </c>
      <c r="D213" s="19" t="s">
        <v>775</v>
      </c>
      <c r="E213" s="51">
        <v>285093</v>
      </c>
      <c r="F213" s="51">
        <v>268410</v>
      </c>
      <c r="G213" s="51">
        <v>553503</v>
      </c>
      <c r="H213" s="51">
        <v>424805</v>
      </c>
      <c r="I213" s="51">
        <v>374536</v>
      </c>
      <c r="J213" s="51">
        <v>799341</v>
      </c>
    </row>
    <row r="214" spans="2:10" ht="30" x14ac:dyDescent="0.25">
      <c r="B214" s="16" t="s">
        <v>776</v>
      </c>
      <c r="C214" s="16" t="s">
        <v>777</v>
      </c>
      <c r="D214" s="19" t="s">
        <v>778</v>
      </c>
      <c r="E214" s="51">
        <v>2928174</v>
      </c>
      <c r="F214" s="51">
        <v>3289031</v>
      </c>
      <c r="G214" s="51">
        <v>6217205</v>
      </c>
      <c r="H214" s="51">
        <v>4219206</v>
      </c>
      <c r="I214" s="51">
        <v>4999531</v>
      </c>
      <c r="J214" s="51">
        <v>9218737</v>
      </c>
    </row>
    <row r="215" spans="2:10" ht="30" x14ac:dyDescent="0.25">
      <c r="B215" s="16" t="s">
        <v>779</v>
      </c>
      <c r="C215" s="16" t="s">
        <v>780</v>
      </c>
      <c r="D215" s="19" t="s">
        <v>781</v>
      </c>
      <c r="E215" s="51">
        <v>434620</v>
      </c>
      <c r="F215" s="51">
        <v>338465</v>
      </c>
      <c r="G215" s="51">
        <v>773085</v>
      </c>
      <c r="H215" s="51">
        <v>520838</v>
      </c>
      <c r="I215" s="51">
        <v>399812</v>
      </c>
      <c r="J215" s="51">
        <v>920650</v>
      </c>
    </row>
    <row r="216" spans="2:10" ht="30" x14ac:dyDescent="0.25">
      <c r="B216" s="16" t="s">
        <v>782</v>
      </c>
      <c r="C216" s="16" t="s">
        <v>783</v>
      </c>
      <c r="D216" s="19" t="s">
        <v>784</v>
      </c>
      <c r="E216" s="51">
        <v>72824</v>
      </c>
      <c r="F216" s="51">
        <v>94080</v>
      </c>
      <c r="G216" s="51">
        <v>166904</v>
      </c>
      <c r="H216" s="51">
        <v>113583</v>
      </c>
      <c r="I216" s="51">
        <v>135624</v>
      </c>
      <c r="J216" s="51">
        <v>249207</v>
      </c>
    </row>
    <row r="217" spans="2:10" ht="30" x14ac:dyDescent="0.25">
      <c r="B217" s="16" t="s">
        <v>785</v>
      </c>
      <c r="C217" s="16" t="s">
        <v>786</v>
      </c>
      <c r="D217" s="19" t="s">
        <v>787</v>
      </c>
      <c r="E217" s="51">
        <v>12991</v>
      </c>
      <c r="F217" s="51">
        <v>11139</v>
      </c>
      <c r="G217" s="51">
        <v>24130</v>
      </c>
      <c r="H217" s="51">
        <v>19273</v>
      </c>
      <c r="I217" s="51">
        <v>15783</v>
      </c>
      <c r="J217" s="51">
        <v>35056</v>
      </c>
    </row>
    <row r="218" spans="2:10" ht="30" x14ac:dyDescent="0.25">
      <c r="B218" s="16" t="s">
        <v>788</v>
      </c>
      <c r="C218" s="16" t="s">
        <v>789</v>
      </c>
      <c r="D218" s="19" t="s">
        <v>790</v>
      </c>
      <c r="E218" s="51">
        <v>97278</v>
      </c>
      <c r="F218" s="51">
        <v>139084</v>
      </c>
      <c r="G218" s="51">
        <v>236362</v>
      </c>
      <c r="H218" s="51">
        <v>133221</v>
      </c>
      <c r="I218" s="51">
        <v>180043</v>
      </c>
      <c r="J218" s="51">
        <v>313264</v>
      </c>
    </row>
    <row r="219" spans="2:10" x14ac:dyDescent="0.25">
      <c r="B219" s="16" t="s">
        <v>791</v>
      </c>
      <c r="C219" s="16" t="s">
        <v>792</v>
      </c>
      <c r="D219" s="19" t="s">
        <v>793</v>
      </c>
      <c r="E219" s="51">
        <v>3049</v>
      </c>
      <c r="F219" s="51">
        <v>3066</v>
      </c>
      <c r="G219" s="51">
        <v>6115</v>
      </c>
      <c r="H219" s="51">
        <v>5917</v>
      </c>
      <c r="I219" s="51">
        <v>5328</v>
      </c>
      <c r="J219" s="51">
        <v>11245</v>
      </c>
    </row>
    <row r="220" spans="2:10" ht="30" x14ac:dyDescent="0.25">
      <c r="B220" s="16" t="s">
        <v>794</v>
      </c>
      <c r="C220" s="16" t="s">
        <v>795</v>
      </c>
      <c r="D220" s="19" t="s">
        <v>796</v>
      </c>
      <c r="E220" s="51">
        <v>33087</v>
      </c>
      <c r="F220" s="51">
        <v>48263</v>
      </c>
      <c r="G220" s="51">
        <v>81350</v>
      </c>
      <c r="H220" s="51">
        <v>64106</v>
      </c>
      <c r="I220" s="51">
        <v>96451</v>
      </c>
      <c r="J220" s="51">
        <v>160557</v>
      </c>
    </row>
    <row r="221" spans="2:10" ht="30" x14ac:dyDescent="0.25">
      <c r="B221" s="16" t="s">
        <v>797</v>
      </c>
      <c r="C221" s="16" t="s">
        <v>798</v>
      </c>
      <c r="D221" s="19" t="s">
        <v>799</v>
      </c>
      <c r="E221" s="51">
        <v>281659</v>
      </c>
      <c r="F221" s="51">
        <v>362743</v>
      </c>
      <c r="G221" s="51">
        <v>644402</v>
      </c>
      <c r="H221" s="51">
        <v>513757</v>
      </c>
      <c r="I221" s="51">
        <v>673444</v>
      </c>
      <c r="J221" s="51">
        <v>1187201</v>
      </c>
    </row>
    <row r="222" spans="2:10" ht="30" x14ac:dyDescent="0.25">
      <c r="B222" s="16" t="s">
        <v>800</v>
      </c>
      <c r="C222" s="16" t="s">
        <v>801</v>
      </c>
      <c r="D222" s="19" t="s">
        <v>802</v>
      </c>
      <c r="E222" s="51">
        <v>1817596</v>
      </c>
      <c r="F222" s="51">
        <v>2907737</v>
      </c>
      <c r="G222" s="51">
        <v>4725333</v>
      </c>
      <c r="H222" s="51">
        <v>3911618</v>
      </c>
      <c r="I222" s="51">
        <v>6663361</v>
      </c>
      <c r="J222" s="51">
        <v>10574979</v>
      </c>
    </row>
    <row r="223" spans="2:10" x14ac:dyDescent="0.25">
      <c r="B223" s="16" t="s">
        <v>803</v>
      </c>
      <c r="C223" s="16" t="s">
        <v>803</v>
      </c>
      <c r="D223" s="19" t="s">
        <v>804</v>
      </c>
      <c r="E223" s="51">
        <v>380613</v>
      </c>
      <c r="F223" s="51">
        <v>451117</v>
      </c>
      <c r="G223" s="51">
        <v>831730</v>
      </c>
      <c r="H223" s="51">
        <v>508095</v>
      </c>
      <c r="I223" s="51">
        <v>584183</v>
      </c>
      <c r="J223" s="51">
        <v>1092278</v>
      </c>
    </row>
    <row r="224" spans="2:10" ht="30" x14ac:dyDescent="0.25">
      <c r="B224" s="16" t="s">
        <v>805</v>
      </c>
      <c r="C224" s="16" t="s">
        <v>806</v>
      </c>
      <c r="D224" s="19" t="s">
        <v>807</v>
      </c>
      <c r="E224" s="51">
        <v>1370160</v>
      </c>
      <c r="F224" s="51">
        <v>2385016</v>
      </c>
      <c r="G224" s="51">
        <v>3755176</v>
      </c>
      <c r="H224" s="51">
        <v>3592132</v>
      </c>
      <c r="I224" s="51">
        <v>6210645</v>
      </c>
      <c r="J224" s="51">
        <v>9802777</v>
      </c>
    </row>
    <row r="225" spans="2:10" ht="30" x14ac:dyDescent="0.25">
      <c r="B225" s="16" t="s">
        <v>808</v>
      </c>
      <c r="C225" s="16" t="s">
        <v>808</v>
      </c>
      <c r="D225" s="19" t="s">
        <v>809</v>
      </c>
      <c r="E225" s="51">
        <v>134965</v>
      </c>
      <c r="F225" s="51">
        <v>139609</v>
      </c>
      <c r="G225" s="51">
        <v>274574</v>
      </c>
      <c r="H225" s="51">
        <v>174170</v>
      </c>
      <c r="I225" s="51">
        <v>177429</v>
      </c>
      <c r="J225" s="51">
        <v>351599</v>
      </c>
    </row>
    <row r="226" spans="2:10" ht="30" x14ac:dyDescent="0.25">
      <c r="B226" s="16" t="s">
        <v>810</v>
      </c>
      <c r="C226" s="16" t="s">
        <v>178</v>
      </c>
      <c r="D226" s="19" t="s">
        <v>811</v>
      </c>
      <c r="E226" s="51">
        <v>146883</v>
      </c>
      <c r="F226" s="51">
        <v>151082</v>
      </c>
      <c r="G226" s="51">
        <v>297965</v>
      </c>
      <c r="H226" s="51">
        <v>335370</v>
      </c>
      <c r="I226" s="51">
        <v>342850</v>
      </c>
      <c r="J226" s="51">
        <v>678220</v>
      </c>
    </row>
    <row r="227" spans="2:10" x14ac:dyDescent="0.25">
      <c r="B227" s="16" t="s">
        <v>179</v>
      </c>
      <c r="C227" s="16" t="s">
        <v>827</v>
      </c>
      <c r="D227" s="19" t="s">
        <v>828</v>
      </c>
      <c r="E227" s="51">
        <v>87397</v>
      </c>
      <c r="F227" s="51">
        <v>92603</v>
      </c>
      <c r="G227" s="51">
        <v>180000</v>
      </c>
      <c r="H227" s="51">
        <v>96010</v>
      </c>
      <c r="I227" s="51">
        <v>101374</v>
      </c>
      <c r="J227" s="51">
        <v>197384</v>
      </c>
    </row>
    <row r="228" spans="2:10" x14ac:dyDescent="0.25">
      <c r="B228" s="16" t="s">
        <v>829</v>
      </c>
      <c r="C228" s="16" t="s">
        <v>830</v>
      </c>
      <c r="D228" s="19" t="s">
        <v>831</v>
      </c>
      <c r="E228" s="51">
        <v>4102</v>
      </c>
      <c r="F228" s="51">
        <v>11368</v>
      </c>
      <c r="G228" s="51">
        <v>15470</v>
      </c>
      <c r="H228" s="51">
        <v>9264</v>
      </c>
      <c r="I228" s="51">
        <v>25032</v>
      </c>
      <c r="J228" s="51">
        <v>34296</v>
      </c>
    </row>
    <row r="229" spans="2:10" x14ac:dyDescent="0.25">
      <c r="B229" s="16" t="s">
        <v>832</v>
      </c>
      <c r="C229" s="16" t="s">
        <v>833</v>
      </c>
      <c r="D229" s="19" t="s">
        <v>834</v>
      </c>
      <c r="E229" s="51">
        <v>6912</v>
      </c>
      <c r="F229" s="51">
        <v>4228</v>
      </c>
      <c r="G229" s="51">
        <v>11140</v>
      </c>
      <c r="H229" s="51">
        <v>7323</v>
      </c>
      <c r="I229" s="51">
        <v>4910</v>
      </c>
      <c r="J229" s="51">
        <v>12233</v>
      </c>
    </row>
    <row r="230" spans="2:10" x14ac:dyDescent="0.25">
      <c r="B230" s="16" t="s">
        <v>835</v>
      </c>
      <c r="C230" s="16" t="s">
        <v>836</v>
      </c>
      <c r="D230" s="19" t="s">
        <v>837</v>
      </c>
      <c r="E230" s="51">
        <v>796</v>
      </c>
      <c r="F230" s="51">
        <v>1292</v>
      </c>
      <c r="G230" s="51">
        <v>2088</v>
      </c>
      <c r="H230" s="51">
        <v>1321</v>
      </c>
      <c r="I230" s="51">
        <v>2041</v>
      </c>
      <c r="J230" s="51">
        <v>3362</v>
      </c>
    </row>
    <row r="231" spans="2:10" x14ac:dyDescent="0.25">
      <c r="B231" s="16" t="s">
        <v>838</v>
      </c>
      <c r="C231" s="16" t="s">
        <v>839</v>
      </c>
      <c r="D231" s="19" t="s">
        <v>840</v>
      </c>
      <c r="E231" s="51">
        <v>665</v>
      </c>
      <c r="F231" s="51">
        <v>133</v>
      </c>
      <c r="G231" s="51">
        <v>798</v>
      </c>
      <c r="H231" s="51">
        <v>1708</v>
      </c>
      <c r="I231" s="51">
        <v>317</v>
      </c>
      <c r="J231" s="51">
        <v>2025</v>
      </c>
    </row>
    <row r="232" spans="2:10" ht="30" x14ac:dyDescent="0.25">
      <c r="B232" s="16" t="s">
        <v>841</v>
      </c>
      <c r="C232" s="16" t="s">
        <v>180</v>
      </c>
      <c r="D232" s="19" t="s">
        <v>842</v>
      </c>
      <c r="E232" s="51">
        <v>27040</v>
      </c>
      <c r="F232" s="51">
        <v>56071</v>
      </c>
      <c r="G232" s="51">
        <v>83111</v>
      </c>
      <c r="H232" s="51">
        <v>61035</v>
      </c>
      <c r="I232" s="51">
        <v>120537</v>
      </c>
      <c r="J232" s="51">
        <v>181572</v>
      </c>
    </row>
    <row r="233" spans="2:10" ht="30" x14ac:dyDescent="0.25">
      <c r="B233" s="16" t="s">
        <v>182</v>
      </c>
      <c r="C233" s="16" t="s">
        <v>843</v>
      </c>
      <c r="D233" s="19" t="s">
        <v>844</v>
      </c>
      <c r="E233" s="51">
        <v>9168296</v>
      </c>
      <c r="F233" s="51">
        <v>21166629</v>
      </c>
      <c r="G233" s="51">
        <v>30334925</v>
      </c>
      <c r="H233" s="51">
        <v>14861185</v>
      </c>
      <c r="I233" s="51">
        <v>36133098</v>
      </c>
      <c r="J233" s="51">
        <v>50994283</v>
      </c>
    </row>
    <row r="234" spans="2:10" ht="30" x14ac:dyDescent="0.25">
      <c r="B234" s="16" t="s">
        <v>845</v>
      </c>
      <c r="C234" s="16" t="s">
        <v>846</v>
      </c>
      <c r="D234" s="19" t="s">
        <v>847</v>
      </c>
      <c r="E234" s="51">
        <v>7840391</v>
      </c>
      <c r="F234" s="51">
        <v>10219510</v>
      </c>
      <c r="G234" s="51">
        <v>18059901</v>
      </c>
      <c r="H234" s="51">
        <v>14078419</v>
      </c>
      <c r="I234" s="51">
        <v>17388645</v>
      </c>
      <c r="J234" s="51">
        <v>31467064</v>
      </c>
    </row>
    <row r="235" spans="2:10" ht="30" x14ac:dyDescent="0.25">
      <c r="B235" s="16" t="s">
        <v>848</v>
      </c>
      <c r="C235" s="16" t="s">
        <v>849</v>
      </c>
      <c r="D235" s="19" t="s">
        <v>850</v>
      </c>
      <c r="E235" s="51">
        <v>289986</v>
      </c>
      <c r="F235" s="51">
        <v>10808508</v>
      </c>
      <c r="G235" s="51">
        <v>11098494</v>
      </c>
      <c r="H235" s="51">
        <v>505112</v>
      </c>
      <c r="I235" s="51">
        <v>28872421</v>
      </c>
      <c r="J235" s="51">
        <v>29377533</v>
      </c>
    </row>
    <row r="236" spans="2:10" ht="45" x14ac:dyDescent="0.25">
      <c r="B236" s="16" t="s">
        <v>851</v>
      </c>
      <c r="C236" s="16" t="s">
        <v>852</v>
      </c>
      <c r="D236" s="19" t="s">
        <v>853</v>
      </c>
      <c r="E236" s="51">
        <v>2567642</v>
      </c>
      <c r="F236" s="51">
        <v>3142348</v>
      </c>
      <c r="G236" s="51">
        <v>5709990</v>
      </c>
      <c r="H236" s="51">
        <v>5713681</v>
      </c>
      <c r="I236" s="51">
        <v>6664039</v>
      </c>
      <c r="J236" s="51">
        <v>12377720</v>
      </c>
    </row>
    <row r="237" spans="2:10" ht="30" x14ac:dyDescent="0.25">
      <c r="B237" s="16" t="s">
        <v>854</v>
      </c>
      <c r="C237" s="16" t="s">
        <v>855</v>
      </c>
      <c r="D237" s="19" t="s">
        <v>856</v>
      </c>
      <c r="E237" s="51">
        <v>428505</v>
      </c>
      <c r="F237" s="51">
        <v>769127</v>
      </c>
      <c r="G237" s="51">
        <v>1197632</v>
      </c>
      <c r="H237" s="51">
        <v>832526</v>
      </c>
      <c r="I237" s="51">
        <v>1355580</v>
      </c>
      <c r="J237" s="51">
        <v>2188106</v>
      </c>
    </row>
    <row r="238" spans="2:10" ht="30" x14ac:dyDescent="0.25">
      <c r="B238" s="16" t="s">
        <v>857</v>
      </c>
      <c r="C238" s="16" t="s">
        <v>858</v>
      </c>
      <c r="D238" s="19" t="s">
        <v>859</v>
      </c>
      <c r="E238" s="51">
        <v>1679772</v>
      </c>
      <c r="F238" s="51">
        <v>3100785</v>
      </c>
      <c r="G238" s="51">
        <v>4780557</v>
      </c>
      <c r="H238" s="51">
        <v>3189369</v>
      </c>
      <c r="I238" s="51">
        <v>5889057</v>
      </c>
      <c r="J238" s="51">
        <v>9078426</v>
      </c>
    </row>
    <row r="239" spans="2:10" ht="45" x14ac:dyDescent="0.25">
      <c r="B239" s="16" t="s">
        <v>860</v>
      </c>
      <c r="C239" s="16" t="s">
        <v>183</v>
      </c>
      <c r="D239" s="19" t="s">
        <v>861</v>
      </c>
      <c r="E239" s="51">
        <v>5449413</v>
      </c>
      <c r="F239" s="51">
        <v>8537949</v>
      </c>
      <c r="G239" s="51">
        <v>13987362</v>
      </c>
      <c r="H239" s="51">
        <v>22845915</v>
      </c>
      <c r="I239" s="51">
        <v>31815131</v>
      </c>
      <c r="J239" s="51">
        <v>54661046</v>
      </c>
    </row>
    <row r="240" spans="2:10" ht="30" x14ac:dyDescent="0.25">
      <c r="B240" s="16" t="s">
        <v>184</v>
      </c>
      <c r="C240" s="16" t="s">
        <v>812</v>
      </c>
      <c r="D240" s="19" t="s">
        <v>813</v>
      </c>
      <c r="E240" s="51">
        <v>894</v>
      </c>
      <c r="F240" s="51">
        <v>1123</v>
      </c>
      <c r="G240" s="51">
        <v>2017</v>
      </c>
      <c r="H240" s="51">
        <v>1029</v>
      </c>
      <c r="I240" s="51">
        <v>1279</v>
      </c>
      <c r="J240" s="51">
        <v>2308</v>
      </c>
    </row>
    <row r="241" spans="2:10" x14ac:dyDescent="0.25">
      <c r="B241" s="16" t="s">
        <v>814</v>
      </c>
      <c r="C241" s="16" t="s">
        <v>815</v>
      </c>
      <c r="D241" s="19" t="s">
        <v>816</v>
      </c>
      <c r="E241" s="51">
        <v>233105</v>
      </c>
      <c r="F241" s="51">
        <v>390823</v>
      </c>
      <c r="G241" s="51">
        <v>623928</v>
      </c>
      <c r="H241" s="51">
        <v>815838</v>
      </c>
      <c r="I241" s="51">
        <v>1412302</v>
      </c>
      <c r="J241" s="51">
        <v>2228140</v>
      </c>
    </row>
    <row r="242" spans="2:10" x14ac:dyDescent="0.25">
      <c r="B242" s="16" t="s">
        <v>817</v>
      </c>
      <c r="C242" s="16" t="s">
        <v>817</v>
      </c>
      <c r="D242" s="19" t="s">
        <v>818</v>
      </c>
      <c r="E242" s="51">
        <v>417</v>
      </c>
      <c r="F242" s="51">
        <v>265</v>
      </c>
      <c r="G242" s="51">
        <v>682</v>
      </c>
      <c r="H242" s="51">
        <v>939</v>
      </c>
      <c r="I242" s="51">
        <v>553</v>
      </c>
      <c r="J242" s="51">
        <v>1492</v>
      </c>
    </row>
    <row r="243" spans="2:10" x14ac:dyDescent="0.25">
      <c r="B243" s="16" t="s">
        <v>819</v>
      </c>
      <c r="C243" s="16" t="s">
        <v>820</v>
      </c>
      <c r="D243" s="19" t="s">
        <v>821</v>
      </c>
      <c r="E243" s="51">
        <v>10789</v>
      </c>
      <c r="F243" s="51">
        <v>2696</v>
      </c>
      <c r="G243" s="51">
        <v>13485</v>
      </c>
      <c r="H243" s="51">
        <v>67086</v>
      </c>
      <c r="I243" s="51">
        <v>15450</v>
      </c>
      <c r="J243" s="51">
        <v>82536</v>
      </c>
    </row>
    <row r="244" spans="2:10" x14ac:dyDescent="0.25">
      <c r="B244" s="16" t="s">
        <v>822</v>
      </c>
      <c r="C244" s="16" t="s">
        <v>822</v>
      </c>
      <c r="D244" s="19" t="s">
        <v>823</v>
      </c>
      <c r="E244" s="51">
        <v>7129</v>
      </c>
      <c r="F244" s="51">
        <v>8353</v>
      </c>
      <c r="G244" s="51">
        <v>15482</v>
      </c>
      <c r="H244" s="51">
        <v>14709</v>
      </c>
      <c r="I244" s="51">
        <v>14244</v>
      </c>
      <c r="J244" s="51">
        <v>28953</v>
      </c>
    </row>
    <row r="245" spans="2:10" ht="30" x14ac:dyDescent="0.25">
      <c r="B245" s="16" t="s">
        <v>824</v>
      </c>
      <c r="C245" s="16" t="s">
        <v>825</v>
      </c>
      <c r="D245" s="19" t="s">
        <v>826</v>
      </c>
      <c r="E245" s="51">
        <v>51589</v>
      </c>
      <c r="F245" s="51">
        <v>56676</v>
      </c>
      <c r="G245" s="51">
        <v>108265</v>
      </c>
      <c r="H245" s="51">
        <v>101858</v>
      </c>
      <c r="I245" s="51">
        <v>103568</v>
      </c>
      <c r="J245" s="51">
        <v>205426</v>
      </c>
    </row>
    <row r="246" spans="2:10" x14ac:dyDescent="0.25">
      <c r="B246" s="16" t="s">
        <v>185</v>
      </c>
      <c r="C246" s="16" t="s">
        <v>185</v>
      </c>
      <c r="D246" s="19" t="s">
        <v>881</v>
      </c>
      <c r="E246" s="51">
        <v>33373</v>
      </c>
      <c r="F246" s="51">
        <v>74865</v>
      </c>
      <c r="G246" s="51">
        <v>108238</v>
      </c>
      <c r="H246" s="51">
        <v>33377</v>
      </c>
      <c r="I246" s="51">
        <v>74873</v>
      </c>
      <c r="J246" s="51">
        <v>108250</v>
      </c>
    </row>
    <row r="247" spans="2:10" x14ac:dyDescent="0.25">
      <c r="B247" s="167" t="s">
        <v>1028</v>
      </c>
    </row>
    <row r="248" spans="2:10" x14ac:dyDescent="0.25">
      <c r="B248" s="176" t="s">
        <v>1030</v>
      </c>
      <c r="J248" s="30"/>
    </row>
  </sheetData>
  <mergeCells count="8">
    <mergeCell ref="I4:I5"/>
    <mergeCell ref="J4:J5"/>
    <mergeCell ref="B4:C4"/>
    <mergeCell ref="D4:D5"/>
    <mergeCell ref="E4:E5"/>
    <mergeCell ref="F4:F5"/>
    <mergeCell ref="G4:G5"/>
    <mergeCell ref="H4:H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8"/>
  <sheetViews>
    <sheetView showGridLines="0" zoomScaleNormal="100" workbookViewId="0">
      <selection activeCell="C21" sqref="C21"/>
    </sheetView>
  </sheetViews>
  <sheetFormatPr baseColWidth="10" defaultRowHeight="15" x14ac:dyDescent="0.25"/>
  <cols>
    <col min="3" max="3" width="12.42578125" customWidth="1"/>
    <col min="10" max="10" width="11.42578125" style="89"/>
    <col min="14" max="14" width="13.7109375" bestFit="1" customWidth="1"/>
    <col min="16" max="16" width="12.7109375" bestFit="1" customWidth="1"/>
    <col min="20" max="20" width="13.7109375" bestFit="1" customWidth="1"/>
  </cols>
  <sheetData>
    <row r="1" spans="1:20" ht="15.75" thickBot="1" x14ac:dyDescent="0.3">
      <c r="A1" s="18" t="s">
        <v>76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76.5" thickTop="1" thickBot="1" x14ac:dyDescent="0.3">
      <c r="A2" s="4" t="s">
        <v>50</v>
      </c>
      <c r="B2" s="3" t="s">
        <v>51</v>
      </c>
      <c r="C2" s="4" t="s">
        <v>52</v>
      </c>
      <c r="D2" s="4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4" t="s">
        <v>948</v>
      </c>
      <c r="K2" s="4" t="s">
        <v>59</v>
      </c>
      <c r="L2" s="4" t="s">
        <v>60</v>
      </c>
      <c r="M2" s="4" t="s">
        <v>61</v>
      </c>
      <c r="N2" s="4" t="s">
        <v>62</v>
      </c>
      <c r="O2" s="4" t="s">
        <v>63</v>
      </c>
      <c r="P2" s="4" t="s">
        <v>64</v>
      </c>
      <c r="Q2" s="4" t="s">
        <v>65</v>
      </c>
      <c r="R2" s="4" t="s">
        <v>66</v>
      </c>
      <c r="S2" s="4" t="s">
        <v>67</v>
      </c>
      <c r="T2" s="4" t="s">
        <v>68</v>
      </c>
    </row>
    <row r="3" spans="1:20" ht="16.5" thickTop="1" thickBot="1" x14ac:dyDescent="0.3">
      <c r="A3" s="7" t="s">
        <v>69</v>
      </c>
      <c r="B3" s="6">
        <v>27172677</v>
      </c>
      <c r="C3" s="6">
        <v>25958</v>
      </c>
      <c r="D3" s="6">
        <v>905508</v>
      </c>
      <c r="E3" s="6">
        <v>3130961</v>
      </c>
      <c r="F3" s="6">
        <v>253802</v>
      </c>
      <c r="G3" s="6">
        <v>23443</v>
      </c>
      <c r="H3" s="6">
        <v>20</v>
      </c>
      <c r="I3" s="6">
        <v>11316366</v>
      </c>
      <c r="J3" s="6">
        <v>45549</v>
      </c>
      <c r="K3" s="6">
        <v>384057</v>
      </c>
      <c r="L3" s="6">
        <v>28369</v>
      </c>
      <c r="M3" s="6">
        <v>26003994</v>
      </c>
      <c r="N3" s="6">
        <v>9378656977</v>
      </c>
      <c r="O3" s="6">
        <v>307762023</v>
      </c>
      <c r="P3" s="6">
        <v>1006779192</v>
      </c>
      <c r="Q3" s="6">
        <v>78126467</v>
      </c>
      <c r="R3" s="6">
        <v>7912567</v>
      </c>
      <c r="S3" s="6">
        <v>2877</v>
      </c>
      <c r="T3" s="6">
        <v>3625187101</v>
      </c>
    </row>
    <row r="4" spans="1:20" ht="16.5" thickTop="1" thickBot="1" x14ac:dyDescent="0.3">
      <c r="A4" s="7" t="s">
        <v>70</v>
      </c>
      <c r="B4" s="6">
        <v>11342828</v>
      </c>
      <c r="C4" s="6">
        <v>594</v>
      </c>
      <c r="D4" s="6">
        <v>223193</v>
      </c>
      <c r="E4" s="6">
        <v>856384</v>
      </c>
      <c r="F4" s="6">
        <v>43755</v>
      </c>
      <c r="G4" s="6">
        <v>15893</v>
      </c>
      <c r="H4" s="6">
        <v>176</v>
      </c>
      <c r="I4" s="6">
        <v>5910636</v>
      </c>
      <c r="J4" s="6">
        <v>10532</v>
      </c>
      <c r="K4" s="6">
        <v>82837</v>
      </c>
      <c r="L4" s="6">
        <v>0</v>
      </c>
      <c r="M4" s="6">
        <v>10861228</v>
      </c>
      <c r="N4" s="6">
        <v>3955704407</v>
      </c>
      <c r="O4" s="6">
        <v>74897088</v>
      </c>
      <c r="P4" s="6">
        <v>270459242</v>
      </c>
      <c r="Q4" s="6">
        <v>14397595</v>
      </c>
      <c r="R4" s="6">
        <v>5376797</v>
      </c>
      <c r="S4" s="6">
        <v>57154</v>
      </c>
      <c r="T4" s="6">
        <v>1967814723</v>
      </c>
    </row>
    <row r="5" spans="1:20" ht="16.5" thickTop="1" thickBot="1" x14ac:dyDescent="0.3">
      <c r="A5" s="7" t="s">
        <v>71</v>
      </c>
      <c r="B5" s="6">
        <v>5698818</v>
      </c>
      <c r="C5" s="6">
        <v>768</v>
      </c>
      <c r="D5" s="6">
        <v>157762</v>
      </c>
      <c r="E5" s="6">
        <v>475263</v>
      </c>
      <c r="F5" s="6">
        <v>25292</v>
      </c>
      <c r="G5" s="6">
        <v>2922</v>
      </c>
      <c r="H5" s="6">
        <v>0</v>
      </c>
      <c r="I5" s="6">
        <v>2931687</v>
      </c>
      <c r="J5" s="6">
        <v>6180</v>
      </c>
      <c r="K5" s="6">
        <v>39578</v>
      </c>
      <c r="L5" s="6">
        <v>0</v>
      </c>
      <c r="M5" s="6">
        <v>5356101</v>
      </c>
      <c r="N5" s="6">
        <v>1975526820</v>
      </c>
      <c r="O5" s="6">
        <v>53032708</v>
      </c>
      <c r="P5" s="6">
        <v>150901084</v>
      </c>
      <c r="Q5" s="6">
        <v>8091788</v>
      </c>
      <c r="R5" s="6">
        <v>994489</v>
      </c>
      <c r="S5" s="6">
        <v>0</v>
      </c>
      <c r="T5" s="6">
        <v>962373435</v>
      </c>
    </row>
    <row r="6" spans="1:20" ht="16.5" thickTop="1" thickBot="1" x14ac:dyDescent="0.3">
      <c r="A6" s="7" t="s">
        <v>72</v>
      </c>
      <c r="B6" s="6">
        <v>1760184</v>
      </c>
      <c r="C6" s="6">
        <v>293</v>
      </c>
      <c r="D6" s="6">
        <v>71461</v>
      </c>
      <c r="E6" s="6">
        <v>304615</v>
      </c>
      <c r="F6" s="6">
        <v>9580</v>
      </c>
      <c r="G6" s="6">
        <v>1748</v>
      </c>
      <c r="H6" s="6">
        <v>0</v>
      </c>
      <c r="I6" s="6">
        <v>547806</v>
      </c>
      <c r="J6" s="6">
        <v>4190</v>
      </c>
      <c r="K6" s="6">
        <v>44029</v>
      </c>
      <c r="L6" s="6">
        <v>0</v>
      </c>
      <c r="M6" s="6">
        <v>1666836</v>
      </c>
      <c r="N6" s="6">
        <v>618022394</v>
      </c>
      <c r="O6" s="6">
        <v>23994237</v>
      </c>
      <c r="P6" s="6">
        <v>96786380</v>
      </c>
      <c r="Q6" s="6">
        <v>3061271</v>
      </c>
      <c r="R6" s="6">
        <v>603709</v>
      </c>
      <c r="S6" s="6">
        <v>0</v>
      </c>
      <c r="T6" s="6">
        <v>180755051</v>
      </c>
    </row>
    <row r="7" spans="1:20" ht="16.5" thickTop="1" thickBot="1" x14ac:dyDescent="0.3">
      <c r="A7" s="7" t="s">
        <v>73</v>
      </c>
      <c r="B7" s="6">
        <v>29484429</v>
      </c>
      <c r="C7" s="6">
        <v>2711</v>
      </c>
      <c r="D7" s="6">
        <v>697506</v>
      </c>
      <c r="E7" s="6">
        <v>2523330</v>
      </c>
      <c r="F7" s="6">
        <v>91864</v>
      </c>
      <c r="G7" s="6">
        <v>67088</v>
      </c>
      <c r="H7" s="6">
        <v>81</v>
      </c>
      <c r="I7" s="6">
        <v>13999439</v>
      </c>
      <c r="J7" s="6">
        <v>32176</v>
      </c>
      <c r="K7" s="6">
        <v>269305</v>
      </c>
      <c r="L7" s="6">
        <v>1844</v>
      </c>
      <c r="M7" s="6">
        <v>28157026</v>
      </c>
      <c r="N7" s="6">
        <v>10283654789</v>
      </c>
      <c r="O7" s="6">
        <v>236634973</v>
      </c>
      <c r="P7" s="6">
        <v>797934727</v>
      </c>
      <c r="Q7" s="6">
        <v>27610179</v>
      </c>
      <c r="R7" s="6">
        <v>23479590</v>
      </c>
      <c r="S7" s="6">
        <v>26372</v>
      </c>
      <c r="T7" s="6">
        <v>4630481964</v>
      </c>
    </row>
    <row r="8" spans="1:20" ht="16.5" thickTop="1" thickBot="1" x14ac:dyDescent="0.3">
      <c r="A8" s="7" t="s">
        <v>15</v>
      </c>
      <c r="B8" s="6">
        <v>75458936</v>
      </c>
      <c r="C8" s="6">
        <v>30324</v>
      </c>
      <c r="D8" s="6">
        <v>2055430</v>
      </c>
      <c r="E8" s="6">
        <v>7290553</v>
      </c>
      <c r="F8" s="6">
        <v>424293</v>
      </c>
      <c r="G8" s="6">
        <v>111094</v>
      </c>
      <c r="H8" s="6">
        <v>277</v>
      </c>
      <c r="I8" s="6">
        <v>34705934</v>
      </c>
      <c r="J8" s="6">
        <v>98627</v>
      </c>
      <c r="K8" s="6">
        <v>819806</v>
      </c>
      <c r="L8" s="6">
        <v>30213</v>
      </c>
      <c r="M8" s="6">
        <v>72045185</v>
      </c>
      <c r="N8" s="6">
        <v>26211565387</v>
      </c>
      <c r="O8" s="6">
        <v>696321029</v>
      </c>
      <c r="P8" s="6">
        <v>2322860625</v>
      </c>
      <c r="Q8" s="6">
        <v>131287300</v>
      </c>
      <c r="R8" s="6">
        <v>38367152</v>
      </c>
      <c r="S8" s="6">
        <v>86403</v>
      </c>
      <c r="T8" s="6">
        <v>11366612274</v>
      </c>
    </row>
    <row r="9" spans="1:20" ht="15.75" thickTop="1" x14ac:dyDescent="0.25">
      <c r="A9" s="8"/>
      <c r="B9" s="8"/>
      <c r="C9" s="8"/>
      <c r="D9" s="8"/>
      <c r="E9" s="8"/>
      <c r="F9" s="30"/>
      <c r="G9" s="8"/>
      <c r="H9" s="8"/>
      <c r="I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15.75" thickBot="1" x14ac:dyDescent="0.3">
      <c r="A10" s="18" t="s">
        <v>77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76.5" thickTop="1" thickBot="1" x14ac:dyDescent="0.3">
      <c r="A11" s="4" t="s">
        <v>50</v>
      </c>
      <c r="B11" s="3" t="s">
        <v>51</v>
      </c>
      <c r="C11" s="4" t="s">
        <v>52</v>
      </c>
      <c r="D11" s="4" t="s">
        <v>53</v>
      </c>
      <c r="E11" s="4" t="s">
        <v>54</v>
      </c>
      <c r="F11" s="4" t="s">
        <v>55</v>
      </c>
      <c r="G11" s="4" t="s">
        <v>56</v>
      </c>
      <c r="H11" s="4" t="s">
        <v>57</v>
      </c>
      <c r="I11" s="4" t="s">
        <v>58</v>
      </c>
      <c r="J11" s="4" t="s">
        <v>948</v>
      </c>
      <c r="K11" s="4" t="s">
        <v>59</v>
      </c>
      <c r="L11" s="4" t="s">
        <v>60</v>
      </c>
      <c r="M11" s="4" t="s">
        <v>61</v>
      </c>
      <c r="N11" s="4" t="s">
        <v>62</v>
      </c>
      <c r="O11" s="4" t="s">
        <v>63</v>
      </c>
      <c r="P11" s="4" t="s">
        <v>64</v>
      </c>
      <c r="Q11" s="4" t="s">
        <v>65</v>
      </c>
      <c r="R11" s="4" t="s">
        <v>66</v>
      </c>
      <c r="S11" s="4" t="s">
        <v>67</v>
      </c>
      <c r="T11" s="4" t="s">
        <v>68</v>
      </c>
    </row>
    <row r="12" spans="1:20" ht="16.5" thickTop="1" thickBot="1" x14ac:dyDescent="0.3">
      <c r="A12" s="7" t="s">
        <v>69</v>
      </c>
      <c r="B12" s="6">
        <v>27172214</v>
      </c>
      <c r="C12" s="6">
        <v>25958</v>
      </c>
      <c r="D12" s="6">
        <v>905496</v>
      </c>
      <c r="E12" s="6">
        <v>3130916</v>
      </c>
      <c r="F12" s="6">
        <v>253755</v>
      </c>
      <c r="G12" s="6">
        <v>23443</v>
      </c>
      <c r="H12" s="6">
        <v>20</v>
      </c>
      <c r="I12" s="6">
        <v>11314087</v>
      </c>
      <c r="J12" s="6">
        <v>45549</v>
      </c>
      <c r="K12" s="6">
        <v>384057</v>
      </c>
      <c r="L12" s="6">
        <v>28080</v>
      </c>
      <c r="M12" s="6">
        <v>26003889</v>
      </c>
      <c r="N12" s="6">
        <v>9377309399</v>
      </c>
      <c r="O12" s="6">
        <v>307757866</v>
      </c>
      <c r="P12" s="6">
        <v>1006770237</v>
      </c>
      <c r="Q12" s="6">
        <v>78113337</v>
      </c>
      <c r="R12" s="6">
        <v>7912567</v>
      </c>
      <c r="S12" s="6">
        <v>2877</v>
      </c>
      <c r="T12" s="6">
        <v>3624788574</v>
      </c>
    </row>
    <row r="13" spans="1:20" ht="16.5" thickTop="1" thickBot="1" x14ac:dyDescent="0.3">
      <c r="A13" s="7" t="s">
        <v>70</v>
      </c>
      <c r="B13" s="6">
        <v>11342789</v>
      </c>
      <c r="C13" s="6">
        <v>594</v>
      </c>
      <c r="D13" s="6">
        <v>223187</v>
      </c>
      <c r="E13" s="6">
        <v>856368</v>
      </c>
      <c r="F13" s="6">
        <v>43749</v>
      </c>
      <c r="G13" s="6">
        <v>15893</v>
      </c>
      <c r="H13" s="6">
        <v>176</v>
      </c>
      <c r="I13" s="6">
        <v>5910258</v>
      </c>
      <c r="J13" s="6">
        <v>10532</v>
      </c>
      <c r="K13" s="6">
        <v>82837</v>
      </c>
      <c r="L13" s="6">
        <v>0</v>
      </c>
      <c r="M13" s="6">
        <v>10861199</v>
      </c>
      <c r="N13" s="6">
        <v>3955476649</v>
      </c>
      <c r="O13" s="6">
        <v>74894997</v>
      </c>
      <c r="P13" s="6">
        <v>270455272</v>
      </c>
      <c r="Q13" s="6">
        <v>14395143</v>
      </c>
      <c r="R13" s="6">
        <v>5376756</v>
      </c>
      <c r="S13" s="6">
        <v>57154</v>
      </c>
      <c r="T13" s="6">
        <v>1967743905</v>
      </c>
    </row>
    <row r="14" spans="1:20" ht="16.5" thickTop="1" thickBot="1" x14ac:dyDescent="0.3">
      <c r="A14" s="7" t="s">
        <v>71</v>
      </c>
      <c r="B14" s="6">
        <v>5698808</v>
      </c>
      <c r="C14" s="6">
        <v>768</v>
      </c>
      <c r="D14" s="6">
        <v>157761</v>
      </c>
      <c r="E14" s="6">
        <v>475256</v>
      </c>
      <c r="F14" s="6">
        <v>25282</v>
      </c>
      <c r="G14" s="6">
        <v>2922</v>
      </c>
      <c r="H14" s="6">
        <v>0</v>
      </c>
      <c r="I14" s="6">
        <v>2931472</v>
      </c>
      <c r="J14" s="6">
        <v>6180</v>
      </c>
      <c r="K14" s="6">
        <v>39578</v>
      </c>
      <c r="L14" s="6">
        <v>0</v>
      </c>
      <c r="M14" s="6">
        <v>5356095</v>
      </c>
      <c r="N14" s="6">
        <v>1975388186</v>
      </c>
      <c r="O14" s="6">
        <v>53031588</v>
      </c>
      <c r="P14" s="6">
        <v>150899421</v>
      </c>
      <c r="Q14" s="6">
        <v>8089235</v>
      </c>
      <c r="R14" s="6">
        <v>994459</v>
      </c>
      <c r="S14" s="6">
        <v>0</v>
      </c>
      <c r="T14" s="6">
        <v>962331780</v>
      </c>
    </row>
    <row r="15" spans="1:20" ht="16.5" thickTop="1" thickBot="1" x14ac:dyDescent="0.3">
      <c r="A15" s="7" t="s">
        <v>72</v>
      </c>
      <c r="B15" s="6">
        <v>1760178</v>
      </c>
      <c r="C15" s="6">
        <v>293</v>
      </c>
      <c r="D15" s="6">
        <v>71459</v>
      </c>
      <c r="E15" s="6">
        <v>304606</v>
      </c>
      <c r="F15" s="6">
        <v>9578</v>
      </c>
      <c r="G15" s="6">
        <v>1747</v>
      </c>
      <c r="H15" s="6">
        <v>0</v>
      </c>
      <c r="I15" s="6">
        <v>547754</v>
      </c>
      <c r="J15" s="6">
        <v>4190</v>
      </c>
      <c r="K15" s="6">
        <v>44029</v>
      </c>
      <c r="L15" s="6">
        <v>0</v>
      </c>
      <c r="M15" s="6">
        <v>1666832</v>
      </c>
      <c r="N15" s="6">
        <v>617982150</v>
      </c>
      <c r="O15" s="6">
        <v>23993567</v>
      </c>
      <c r="P15" s="6">
        <v>96784887</v>
      </c>
      <c r="Q15" s="6">
        <v>3060784</v>
      </c>
      <c r="R15" s="6">
        <v>603665</v>
      </c>
      <c r="S15" s="6">
        <v>0</v>
      </c>
      <c r="T15" s="6">
        <v>180744398</v>
      </c>
    </row>
    <row r="16" spans="1:20" ht="16.5" thickTop="1" thickBot="1" x14ac:dyDescent="0.3">
      <c r="A16" s="7" t="s">
        <v>73</v>
      </c>
      <c r="B16" s="6">
        <v>29484344</v>
      </c>
      <c r="C16" s="6">
        <v>2702</v>
      </c>
      <c r="D16" s="6">
        <v>697497</v>
      </c>
      <c r="E16" s="6">
        <v>2523304</v>
      </c>
      <c r="F16" s="6">
        <v>91842</v>
      </c>
      <c r="G16" s="6">
        <v>67086</v>
      </c>
      <c r="H16" s="6">
        <v>81</v>
      </c>
      <c r="I16" s="6">
        <v>13998372</v>
      </c>
      <c r="J16" s="6">
        <v>32176</v>
      </c>
      <c r="K16" s="6">
        <v>269305</v>
      </c>
      <c r="L16" s="6">
        <v>1816</v>
      </c>
      <c r="M16" s="6">
        <v>28156986</v>
      </c>
      <c r="N16" s="6">
        <v>10283097202</v>
      </c>
      <c r="O16" s="6">
        <v>236631372</v>
      </c>
      <c r="P16" s="6">
        <v>797928974</v>
      </c>
      <c r="Q16" s="6">
        <v>27604362</v>
      </c>
      <c r="R16" s="6">
        <v>23478892</v>
      </c>
      <c r="S16" s="6">
        <v>26372</v>
      </c>
      <c r="T16" s="6">
        <v>4630265324</v>
      </c>
    </row>
    <row r="17" spans="1:20" ht="16.5" thickTop="1" thickBot="1" x14ac:dyDescent="0.3">
      <c r="A17" s="7" t="s">
        <v>15</v>
      </c>
      <c r="B17" s="6">
        <v>75458333</v>
      </c>
      <c r="C17" s="6">
        <v>30315</v>
      </c>
      <c r="D17" s="6">
        <v>2055400</v>
      </c>
      <c r="E17" s="6">
        <v>7290450</v>
      </c>
      <c r="F17" s="6">
        <v>424206</v>
      </c>
      <c r="G17" s="6">
        <v>111091</v>
      </c>
      <c r="H17" s="6">
        <v>277</v>
      </c>
      <c r="I17" s="6">
        <v>34701943</v>
      </c>
      <c r="J17" s="6">
        <v>98627</v>
      </c>
      <c r="K17" s="6">
        <v>819806</v>
      </c>
      <c r="L17" s="6">
        <v>29896</v>
      </c>
      <c r="M17" s="6">
        <v>72045001</v>
      </c>
      <c r="N17" s="6">
        <v>26209253586</v>
      </c>
      <c r="O17" s="6">
        <v>696309390</v>
      </c>
      <c r="P17" s="6">
        <v>2322838791</v>
      </c>
      <c r="Q17" s="6">
        <v>131262861</v>
      </c>
      <c r="R17" s="6">
        <v>38366339</v>
      </c>
      <c r="S17" s="6">
        <v>86403</v>
      </c>
      <c r="T17" s="6">
        <v>11365873981</v>
      </c>
    </row>
    <row r="18" spans="1:20" ht="15.75" thickTop="1" x14ac:dyDescent="0.25">
      <c r="A18" s="8"/>
      <c r="B18" s="8"/>
      <c r="C18" s="8"/>
      <c r="D18" s="8"/>
      <c r="E18" s="8"/>
      <c r="F18" s="8"/>
      <c r="G18" s="8"/>
      <c r="H18" s="8"/>
      <c r="I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5.75" thickBot="1" x14ac:dyDescent="0.3">
      <c r="A19" s="18" t="s">
        <v>78</v>
      </c>
      <c r="B19" s="8"/>
      <c r="C19" s="8"/>
      <c r="D19" s="8"/>
      <c r="E19" s="8"/>
      <c r="F19" s="8"/>
      <c r="G19" s="8"/>
      <c r="H19" s="8"/>
      <c r="I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76.5" thickTop="1" thickBot="1" x14ac:dyDescent="0.3">
      <c r="A20" s="11" t="s">
        <v>50</v>
      </c>
      <c r="B20" s="14" t="s">
        <v>51</v>
      </c>
      <c r="C20" s="11" t="s">
        <v>52</v>
      </c>
      <c r="D20" s="11" t="s">
        <v>53</v>
      </c>
      <c r="E20" s="11" t="s">
        <v>54</v>
      </c>
      <c r="F20" s="11" t="s">
        <v>55</v>
      </c>
      <c r="G20" s="11" t="s">
        <v>56</v>
      </c>
      <c r="H20" s="11" t="s">
        <v>57</v>
      </c>
      <c r="I20" s="11" t="s">
        <v>58</v>
      </c>
      <c r="J20" s="11" t="s">
        <v>948</v>
      </c>
      <c r="K20" s="11" t="s">
        <v>59</v>
      </c>
      <c r="L20" s="11" t="s">
        <v>60</v>
      </c>
      <c r="M20" s="11" t="s">
        <v>61</v>
      </c>
      <c r="N20" s="11" t="s">
        <v>62</v>
      </c>
      <c r="O20" s="11" t="s">
        <v>63</v>
      </c>
      <c r="P20" s="11" t="s">
        <v>64</v>
      </c>
      <c r="Q20" s="11" t="s">
        <v>65</v>
      </c>
      <c r="R20" s="11" t="s">
        <v>66</v>
      </c>
      <c r="S20" s="11" t="s">
        <v>67</v>
      </c>
      <c r="T20" s="11" t="s">
        <v>68</v>
      </c>
    </row>
    <row r="21" spans="1:20" ht="16.5" thickTop="1" thickBot="1" x14ac:dyDescent="0.3">
      <c r="A21" s="10" t="s">
        <v>69</v>
      </c>
      <c r="B21" s="12">
        <v>463</v>
      </c>
      <c r="C21" s="12">
        <v>0</v>
      </c>
      <c r="D21" s="12">
        <v>12</v>
      </c>
      <c r="E21" s="12">
        <v>45</v>
      </c>
      <c r="F21" s="12">
        <v>47</v>
      </c>
      <c r="G21" s="12">
        <v>0</v>
      </c>
      <c r="H21" s="12">
        <v>0</v>
      </c>
      <c r="I21" s="12">
        <v>2279</v>
      </c>
      <c r="J21" s="12">
        <f>J3-J12</f>
        <v>0</v>
      </c>
      <c r="K21" s="12">
        <v>0</v>
      </c>
      <c r="L21" s="12">
        <v>289</v>
      </c>
      <c r="M21" s="12">
        <v>105</v>
      </c>
      <c r="N21" s="12">
        <v>1347578</v>
      </c>
      <c r="O21" s="12">
        <v>4157</v>
      </c>
      <c r="P21" s="12">
        <v>8955</v>
      </c>
      <c r="Q21" s="12">
        <v>13130</v>
      </c>
      <c r="R21" s="12">
        <v>0</v>
      </c>
      <c r="S21" s="12">
        <v>0</v>
      </c>
      <c r="T21" s="12">
        <v>398527</v>
      </c>
    </row>
    <row r="22" spans="1:20" ht="16.5" thickTop="1" thickBot="1" x14ac:dyDescent="0.3">
      <c r="A22" s="10" t="s">
        <v>70</v>
      </c>
      <c r="B22" s="12">
        <v>39</v>
      </c>
      <c r="C22" s="12">
        <v>0</v>
      </c>
      <c r="D22" s="12">
        <v>6</v>
      </c>
      <c r="E22" s="12">
        <v>16</v>
      </c>
      <c r="F22" s="12">
        <v>6</v>
      </c>
      <c r="G22" s="12">
        <v>0</v>
      </c>
      <c r="H22" s="12">
        <v>0</v>
      </c>
      <c r="I22" s="12">
        <v>378</v>
      </c>
      <c r="J22" s="12">
        <f t="shared" ref="J22:J26" si="0">J4-J13</f>
        <v>0</v>
      </c>
      <c r="K22" s="12">
        <v>0</v>
      </c>
      <c r="L22" s="12">
        <v>0</v>
      </c>
      <c r="M22" s="12">
        <v>29</v>
      </c>
      <c r="N22" s="12">
        <v>227758</v>
      </c>
      <c r="O22" s="12">
        <v>2091</v>
      </c>
      <c r="P22" s="12">
        <v>3970</v>
      </c>
      <c r="Q22" s="12">
        <v>2452</v>
      </c>
      <c r="R22" s="12">
        <v>41</v>
      </c>
      <c r="S22" s="12">
        <v>0</v>
      </c>
      <c r="T22" s="12">
        <v>70818</v>
      </c>
    </row>
    <row r="23" spans="1:20" ht="16.5" thickTop="1" thickBot="1" x14ac:dyDescent="0.3">
      <c r="A23" s="10" t="s">
        <v>71</v>
      </c>
      <c r="B23" s="12">
        <v>10</v>
      </c>
      <c r="C23" s="12">
        <v>0</v>
      </c>
      <c r="D23" s="12">
        <v>1</v>
      </c>
      <c r="E23" s="12">
        <v>7</v>
      </c>
      <c r="F23" s="12">
        <v>10</v>
      </c>
      <c r="G23" s="12">
        <v>0</v>
      </c>
      <c r="H23" s="12">
        <v>0</v>
      </c>
      <c r="I23" s="12">
        <v>215</v>
      </c>
      <c r="J23" s="12">
        <f t="shared" si="0"/>
        <v>0</v>
      </c>
      <c r="K23" s="12">
        <v>0</v>
      </c>
      <c r="L23" s="12">
        <v>0</v>
      </c>
      <c r="M23" s="12">
        <v>6</v>
      </c>
      <c r="N23" s="12">
        <v>138634</v>
      </c>
      <c r="O23" s="12">
        <v>1120</v>
      </c>
      <c r="P23" s="12">
        <v>1663</v>
      </c>
      <c r="Q23" s="12">
        <v>2553</v>
      </c>
      <c r="R23" s="12">
        <v>30</v>
      </c>
      <c r="S23" s="12">
        <v>0</v>
      </c>
      <c r="T23" s="12">
        <v>41655</v>
      </c>
    </row>
    <row r="24" spans="1:20" ht="16.5" thickTop="1" thickBot="1" x14ac:dyDescent="0.3">
      <c r="A24" s="10" t="s">
        <v>72</v>
      </c>
      <c r="B24" s="12">
        <v>6</v>
      </c>
      <c r="C24" s="12">
        <v>0</v>
      </c>
      <c r="D24" s="12">
        <v>2</v>
      </c>
      <c r="E24" s="12">
        <v>9</v>
      </c>
      <c r="F24" s="12">
        <v>2</v>
      </c>
      <c r="G24" s="12">
        <v>1</v>
      </c>
      <c r="H24" s="12">
        <v>0</v>
      </c>
      <c r="I24" s="12">
        <v>52</v>
      </c>
      <c r="J24" s="12">
        <f t="shared" si="0"/>
        <v>0</v>
      </c>
      <c r="K24" s="12">
        <v>0</v>
      </c>
      <c r="L24" s="12">
        <v>0</v>
      </c>
      <c r="M24" s="12">
        <v>4</v>
      </c>
      <c r="N24" s="12">
        <v>40244</v>
      </c>
      <c r="O24" s="12">
        <v>670</v>
      </c>
      <c r="P24" s="12">
        <v>1493</v>
      </c>
      <c r="Q24" s="12">
        <v>487</v>
      </c>
      <c r="R24" s="12">
        <v>44</v>
      </c>
      <c r="S24" s="12">
        <v>0</v>
      </c>
      <c r="T24" s="12">
        <v>10653</v>
      </c>
    </row>
    <row r="25" spans="1:20" ht="16.5" thickTop="1" thickBot="1" x14ac:dyDescent="0.3">
      <c r="A25" s="10" t="s">
        <v>73</v>
      </c>
      <c r="B25" s="12">
        <v>85</v>
      </c>
      <c r="C25" s="12">
        <v>9</v>
      </c>
      <c r="D25" s="12">
        <v>9</v>
      </c>
      <c r="E25" s="12">
        <v>26</v>
      </c>
      <c r="F25" s="12">
        <v>22</v>
      </c>
      <c r="G25" s="12">
        <v>2</v>
      </c>
      <c r="H25" s="12">
        <v>0</v>
      </c>
      <c r="I25" s="12">
        <v>1067</v>
      </c>
      <c r="J25" s="12">
        <f t="shared" si="0"/>
        <v>0</v>
      </c>
      <c r="K25" s="12">
        <v>0</v>
      </c>
      <c r="L25" s="12">
        <v>28</v>
      </c>
      <c r="M25" s="12">
        <v>40</v>
      </c>
      <c r="N25" s="12">
        <v>557587</v>
      </c>
      <c r="O25" s="12">
        <v>3601</v>
      </c>
      <c r="P25" s="12">
        <v>5753</v>
      </c>
      <c r="Q25" s="12">
        <v>5817</v>
      </c>
      <c r="R25" s="12">
        <v>698</v>
      </c>
      <c r="S25" s="12">
        <v>0</v>
      </c>
      <c r="T25" s="12">
        <v>216640</v>
      </c>
    </row>
    <row r="26" spans="1:20" ht="16.5" thickTop="1" thickBot="1" x14ac:dyDescent="0.3">
      <c r="A26" s="10" t="s">
        <v>15</v>
      </c>
      <c r="B26" s="12">
        <v>603</v>
      </c>
      <c r="C26" s="12">
        <v>9</v>
      </c>
      <c r="D26" s="12">
        <v>30</v>
      </c>
      <c r="E26" s="12">
        <v>103</v>
      </c>
      <c r="F26" s="12">
        <v>87</v>
      </c>
      <c r="G26" s="12">
        <v>3</v>
      </c>
      <c r="H26" s="12">
        <v>0</v>
      </c>
      <c r="I26" s="12">
        <v>3991</v>
      </c>
      <c r="J26" s="12">
        <f t="shared" si="0"/>
        <v>0</v>
      </c>
      <c r="K26" s="12">
        <v>0</v>
      </c>
      <c r="L26" s="12">
        <v>317</v>
      </c>
      <c r="M26" s="12">
        <v>184</v>
      </c>
      <c r="N26" s="12">
        <v>2311801</v>
      </c>
      <c r="O26" s="12">
        <v>11639</v>
      </c>
      <c r="P26" s="12">
        <v>21834</v>
      </c>
      <c r="Q26" s="12">
        <v>24439</v>
      </c>
      <c r="R26" s="12">
        <v>813</v>
      </c>
      <c r="S26" s="12">
        <v>0</v>
      </c>
      <c r="T26" s="12">
        <v>738293</v>
      </c>
    </row>
    <row r="27" spans="1:20" ht="15.75" thickTop="1" x14ac:dyDescent="0.25">
      <c r="A27" s="8"/>
      <c r="B27" s="8"/>
      <c r="C27" s="8"/>
      <c r="D27" s="8"/>
      <c r="E27" s="8"/>
      <c r="F27" s="8"/>
      <c r="G27" s="8"/>
      <c r="H27" s="8"/>
      <c r="I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15.75" thickBot="1" x14ac:dyDescent="0.3">
      <c r="A28" s="18" t="s">
        <v>79</v>
      </c>
      <c r="B28" s="8"/>
      <c r="C28" s="8"/>
      <c r="D28" s="8"/>
      <c r="E28" s="8"/>
      <c r="F28" s="8"/>
      <c r="G28" s="8"/>
      <c r="H28" s="8"/>
      <c r="I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76.5" thickTop="1" thickBot="1" x14ac:dyDescent="0.3">
      <c r="A29" s="11" t="s">
        <v>50</v>
      </c>
      <c r="B29" s="14" t="s">
        <v>51</v>
      </c>
      <c r="C29" s="11" t="s">
        <v>52</v>
      </c>
      <c r="D29" s="11" t="s">
        <v>53</v>
      </c>
      <c r="E29" s="11" t="s">
        <v>54</v>
      </c>
      <c r="F29" s="11" t="s">
        <v>55</v>
      </c>
      <c r="G29" s="11" t="s">
        <v>56</v>
      </c>
      <c r="H29" s="11" t="s">
        <v>57</v>
      </c>
      <c r="I29" s="11" t="s">
        <v>58</v>
      </c>
      <c r="J29" s="11" t="s">
        <v>948</v>
      </c>
      <c r="K29" s="11" t="s">
        <v>59</v>
      </c>
      <c r="L29" s="11" t="s">
        <v>60</v>
      </c>
      <c r="M29" s="11" t="s">
        <v>61</v>
      </c>
      <c r="N29" s="11" t="s">
        <v>62</v>
      </c>
      <c r="O29" s="11" t="s">
        <v>63</v>
      </c>
      <c r="P29" s="11" t="s">
        <v>64</v>
      </c>
      <c r="Q29" s="11" t="s">
        <v>65</v>
      </c>
      <c r="R29" s="11" t="s">
        <v>66</v>
      </c>
      <c r="S29" s="11" t="s">
        <v>67</v>
      </c>
      <c r="T29" s="11" t="s">
        <v>68</v>
      </c>
    </row>
    <row r="30" spans="1:20" ht="16.5" thickTop="1" thickBot="1" x14ac:dyDescent="0.3">
      <c r="A30" s="10" t="s">
        <v>69</v>
      </c>
      <c r="B30" s="13">
        <v>1.7039175050732028E-3</v>
      </c>
      <c r="C30" s="13">
        <v>0</v>
      </c>
      <c r="D30" s="13">
        <v>1.3252229687644947E-3</v>
      </c>
      <c r="E30" s="13">
        <v>1.4372584008552007E-3</v>
      </c>
      <c r="F30" s="13">
        <v>1.8518372589656502E-2</v>
      </c>
      <c r="G30" s="13">
        <v>0</v>
      </c>
      <c r="H30" s="13">
        <v>0</v>
      </c>
      <c r="I30" s="13">
        <v>2.0138973942695031E-2</v>
      </c>
      <c r="J30" s="13">
        <v>0</v>
      </c>
      <c r="K30" s="13">
        <v>0</v>
      </c>
      <c r="L30" s="13">
        <v>1.0187176142972965</v>
      </c>
      <c r="M30" s="13">
        <v>4.0378412639227655E-4</v>
      </c>
      <c r="N30" s="13">
        <v>1.4368560480511964E-2</v>
      </c>
      <c r="O30" s="13">
        <v>1.3507189611890484E-3</v>
      </c>
      <c r="P30" s="13">
        <v>8.8947011133698516E-4</v>
      </c>
      <c r="Q30" s="13">
        <v>1.6806084422069156E-2</v>
      </c>
      <c r="R30" s="13">
        <v>0</v>
      </c>
      <c r="S30" s="13">
        <v>0</v>
      </c>
      <c r="T30" s="13">
        <v>1.0993280867905197E-2</v>
      </c>
    </row>
    <row r="31" spans="1:20" ht="16.5" thickTop="1" thickBot="1" x14ac:dyDescent="0.3">
      <c r="A31" s="10" t="s">
        <v>70</v>
      </c>
      <c r="B31" s="13">
        <v>3.4382959875614794E-4</v>
      </c>
      <c r="C31" s="13">
        <v>0</v>
      </c>
      <c r="D31" s="13">
        <v>2.6882563521257387E-3</v>
      </c>
      <c r="E31" s="13">
        <v>1.8683207533069276E-3</v>
      </c>
      <c r="F31" s="13">
        <v>1.3712718546451836E-2</v>
      </c>
      <c r="G31" s="13">
        <v>0</v>
      </c>
      <c r="H31" s="13">
        <v>0</v>
      </c>
      <c r="I31" s="13">
        <v>6.3952508664042243E-3</v>
      </c>
      <c r="J31" s="13">
        <v>0</v>
      </c>
      <c r="K31" s="13">
        <v>0</v>
      </c>
      <c r="L31" s="13">
        <v>0</v>
      </c>
      <c r="M31" s="13">
        <v>2.6700479908901641E-4</v>
      </c>
      <c r="N31" s="13">
        <v>5.7577102979929507E-3</v>
      </c>
      <c r="O31" s="13">
        <v>2.7918308386034982E-3</v>
      </c>
      <c r="P31" s="13">
        <v>1.4678736694825167E-3</v>
      </c>
      <c r="Q31" s="13">
        <v>1.7030622128209605E-2</v>
      </c>
      <c r="R31" s="13">
        <v>7.6253576246229865E-4</v>
      </c>
      <c r="S31" s="13">
        <v>0</v>
      </c>
      <c r="T31" s="13">
        <v>3.5988144194813E-3</v>
      </c>
    </row>
    <row r="32" spans="1:20" ht="16.5" thickTop="1" thickBot="1" x14ac:dyDescent="0.3">
      <c r="A32" s="10" t="s">
        <v>71</v>
      </c>
      <c r="B32" s="13">
        <v>1.7547498446169013E-4</v>
      </c>
      <c r="C32" s="13">
        <v>0</v>
      </c>
      <c r="D32" s="13">
        <v>6.3386620352176061E-4</v>
      </c>
      <c r="E32" s="13">
        <v>1.4728687063794153E-3</v>
      </c>
      <c r="F32" s="13">
        <v>3.9538193895302866E-2</v>
      </c>
      <c r="G32" s="13">
        <v>0</v>
      </c>
      <c r="H32" s="13">
        <v>0</v>
      </c>
      <c r="I32" s="13">
        <v>7.3336614720466405E-3</v>
      </c>
      <c r="J32" s="13">
        <v>0</v>
      </c>
      <c r="K32" s="13">
        <v>0</v>
      </c>
      <c r="L32" s="13">
        <v>0</v>
      </c>
      <c r="M32" s="13">
        <v>1.120217859969407E-4</v>
      </c>
      <c r="N32" s="13">
        <v>7.0175711408463695E-3</v>
      </c>
      <c r="O32" s="13">
        <v>2.1119042233332681E-3</v>
      </c>
      <c r="P32" s="13">
        <v>1.1020464240005061E-3</v>
      </c>
      <c r="Q32" s="13">
        <v>3.1550505277696352E-2</v>
      </c>
      <c r="R32" s="13">
        <v>3.016624618271293E-3</v>
      </c>
      <c r="S32" s="13">
        <v>0</v>
      </c>
      <c r="T32" s="13">
        <v>4.3283613704486763E-3</v>
      </c>
    </row>
    <row r="33" spans="1:20" ht="16.5" thickTop="1" thickBot="1" x14ac:dyDescent="0.3">
      <c r="A33" s="10" t="s">
        <v>72</v>
      </c>
      <c r="B33" s="13">
        <v>3.4087345413888551E-4</v>
      </c>
      <c r="C33" s="13">
        <v>0</v>
      </c>
      <c r="D33" s="13">
        <v>2.7987293768629044E-3</v>
      </c>
      <c r="E33" s="13">
        <v>2.9545491850368499E-3</v>
      </c>
      <c r="F33" s="13">
        <v>2.0876826722338204E-2</v>
      </c>
      <c r="G33" s="13">
        <v>5.7208237986270026E-2</v>
      </c>
      <c r="H33" s="13">
        <v>0</v>
      </c>
      <c r="I33" s="13">
        <v>9.4924115471535543E-3</v>
      </c>
      <c r="J33" s="13">
        <v>0</v>
      </c>
      <c r="K33" s="13">
        <v>0</v>
      </c>
      <c r="L33" s="13">
        <v>0</v>
      </c>
      <c r="M33" s="13">
        <v>2.3997561847716273E-4</v>
      </c>
      <c r="N33" s="13">
        <v>6.5117381490871996E-3</v>
      </c>
      <c r="O33" s="13">
        <v>2.7923371766312051E-3</v>
      </c>
      <c r="P33" s="13">
        <v>1.54257241566427E-3</v>
      </c>
      <c r="Q33" s="13">
        <v>1.5908424964663371E-2</v>
      </c>
      <c r="R33" s="13">
        <v>7.2882796181604056E-3</v>
      </c>
      <c r="S33" s="13">
        <v>0</v>
      </c>
      <c r="T33" s="13">
        <v>5.8936112385595246E-3</v>
      </c>
    </row>
    <row r="34" spans="1:20" ht="16.5" thickTop="1" thickBot="1" x14ac:dyDescent="0.3">
      <c r="A34" s="10" t="s">
        <v>73</v>
      </c>
      <c r="B34" s="13">
        <v>2.8828776029544273E-4</v>
      </c>
      <c r="C34" s="13">
        <v>0.33198081888601993</v>
      </c>
      <c r="D34" s="13">
        <v>1.2903114811915596E-3</v>
      </c>
      <c r="E34" s="13">
        <v>1.03038445229122E-3</v>
      </c>
      <c r="F34" s="13">
        <v>2.3948445528172081E-2</v>
      </c>
      <c r="G34" s="13">
        <v>2.9811590746482231E-3</v>
      </c>
      <c r="H34" s="13">
        <v>0</v>
      </c>
      <c r="I34" s="13">
        <v>7.6217339851975489E-3</v>
      </c>
      <c r="J34" s="13">
        <v>0</v>
      </c>
      <c r="K34" s="13">
        <v>0</v>
      </c>
      <c r="L34" s="13">
        <v>1.5184381778741864</v>
      </c>
      <c r="M34" s="13">
        <v>1.4206045766339102E-4</v>
      </c>
      <c r="N34" s="13">
        <v>5.4220703771233917E-3</v>
      </c>
      <c r="O34" s="13">
        <v>1.5217530842323971E-3</v>
      </c>
      <c r="P34" s="13">
        <v>7.209862919025456E-4</v>
      </c>
      <c r="Q34" s="13">
        <v>2.1068316869658831E-2</v>
      </c>
      <c r="R34" s="13">
        <v>2.9727946697536028E-3</v>
      </c>
      <c r="S34" s="13">
        <v>0</v>
      </c>
      <c r="T34" s="13">
        <v>4.6785626568526251E-3</v>
      </c>
    </row>
    <row r="35" spans="1:20" ht="16.5" thickTop="1" thickBot="1" x14ac:dyDescent="0.3">
      <c r="A35" s="10" t="s">
        <v>15</v>
      </c>
      <c r="B35" s="13">
        <v>7.9911012792441174E-4</v>
      </c>
      <c r="C35" s="13">
        <v>2.9679461812425801E-2</v>
      </c>
      <c r="D35" s="13">
        <v>1.4595486102664649E-3</v>
      </c>
      <c r="E35" s="13">
        <v>1.4127872055796041E-3</v>
      </c>
      <c r="F35" s="13">
        <v>2.0504698404168818E-2</v>
      </c>
      <c r="G35" s="13">
        <v>2.7004158640430626E-3</v>
      </c>
      <c r="H35" s="13">
        <v>0</v>
      </c>
      <c r="I35" s="13">
        <v>1.1499474412646551E-2</v>
      </c>
      <c r="J35" s="13">
        <v>0</v>
      </c>
      <c r="K35" s="13">
        <v>0</v>
      </c>
      <c r="L35" s="13">
        <v>1.049217224373614</v>
      </c>
      <c r="M35" s="13">
        <v>2.5539527728327718E-4</v>
      </c>
      <c r="N35" s="13">
        <v>8.819774652400466E-3</v>
      </c>
      <c r="O35" s="13">
        <v>1.6714991383665362E-3</v>
      </c>
      <c r="P35" s="13">
        <v>9.3996169055558386E-4</v>
      </c>
      <c r="Q35" s="13">
        <v>1.8614900298810317E-2</v>
      </c>
      <c r="R35" s="13">
        <v>2.1190001280261823E-3</v>
      </c>
      <c r="S35" s="13">
        <v>0</v>
      </c>
      <c r="T35" s="13">
        <v>6.4952774160228202E-3</v>
      </c>
    </row>
    <row r="36" spans="1:20" ht="15.75" thickTop="1" x14ac:dyDescent="0.25">
      <c r="A36" s="8"/>
      <c r="B36" s="8"/>
      <c r="C36" s="8"/>
      <c r="D36" s="8"/>
      <c r="E36" s="8"/>
      <c r="F36" s="8"/>
      <c r="G36" s="8"/>
      <c r="H36" s="8"/>
      <c r="I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x14ac:dyDescent="0.25">
      <c r="A37" s="2" t="s">
        <v>74</v>
      </c>
      <c r="B37" s="8"/>
      <c r="C37" s="8"/>
      <c r="D37" s="8"/>
      <c r="E37" s="8"/>
      <c r="F37" s="8"/>
      <c r="G37" s="8"/>
      <c r="H37" s="8"/>
      <c r="I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x14ac:dyDescent="0.25">
      <c r="A38" s="158" t="s">
        <v>75</v>
      </c>
      <c r="B38" s="158" t="s">
        <v>80</v>
      </c>
      <c r="C38" s="8"/>
      <c r="D38" s="8"/>
      <c r="E38" s="8"/>
      <c r="F38" s="8"/>
      <c r="G38" s="8"/>
      <c r="H38" s="8"/>
      <c r="I38" s="8"/>
      <c r="K38" s="8"/>
      <c r="L38" s="8"/>
      <c r="M38" s="8"/>
      <c r="N38" s="8"/>
      <c r="O38" s="8"/>
      <c r="P38" s="8"/>
      <c r="Q38" s="8"/>
      <c r="R38" s="8"/>
      <c r="S38" s="8"/>
      <c r="T38" s="8"/>
    </row>
  </sheetData>
  <pageMargins left="0.7" right="0.7" top="0.78740157499999996" bottom="0.78740157499999996" header="0.3" footer="0.3"/>
  <pageSetup paperSize="9" scale="57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Y39"/>
  <sheetViews>
    <sheetView showGridLines="0" workbookViewId="0">
      <selection activeCell="J1" sqref="J1"/>
    </sheetView>
  </sheetViews>
  <sheetFormatPr baseColWidth="10" defaultRowHeight="15" x14ac:dyDescent="0.25"/>
  <cols>
    <col min="1" max="1" width="5.28515625" customWidth="1"/>
    <col min="5" max="6" width="13.7109375" bestFit="1" customWidth="1"/>
    <col min="7" max="7" width="7.140625" bestFit="1" customWidth="1"/>
    <col min="8" max="9" width="13.7109375" bestFit="1" customWidth="1"/>
    <col min="10" max="10" width="9.7109375" bestFit="1" customWidth="1"/>
    <col min="11" max="12" width="13.7109375" bestFit="1" customWidth="1"/>
    <col min="13" max="13" width="8.42578125" bestFit="1" customWidth="1"/>
    <col min="14" max="15" width="13.7109375" bestFit="1" customWidth="1"/>
    <col min="16" max="16" width="9" bestFit="1" customWidth="1"/>
    <col min="17" max="18" width="13.7109375" bestFit="1" customWidth="1"/>
    <col min="20" max="21" width="13.7109375" bestFit="1" customWidth="1"/>
    <col min="22" max="22" width="9" bestFit="1" customWidth="1"/>
    <col min="23" max="24" width="12.7109375" bestFit="1" customWidth="1"/>
    <col min="25" max="25" width="10.85546875" bestFit="1" customWidth="1"/>
  </cols>
  <sheetData>
    <row r="2" spans="2:25" x14ac:dyDescent="0.25">
      <c r="B2" s="167" t="s">
        <v>980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</row>
    <row r="3" spans="2:25" ht="135.75" thickBot="1" x14ac:dyDescent="0.3">
      <c r="B3" s="164" t="s">
        <v>50</v>
      </c>
      <c r="C3" s="163" t="s">
        <v>981</v>
      </c>
      <c r="D3" s="164" t="s">
        <v>982</v>
      </c>
      <c r="E3" s="164" t="s">
        <v>983</v>
      </c>
      <c r="F3" s="164" t="s">
        <v>984</v>
      </c>
      <c r="G3" s="164" t="s">
        <v>985</v>
      </c>
      <c r="H3" s="164" t="s">
        <v>986</v>
      </c>
      <c r="I3" s="164" t="s">
        <v>987</v>
      </c>
      <c r="J3" s="164" t="s">
        <v>988</v>
      </c>
      <c r="K3" s="164" t="s">
        <v>989</v>
      </c>
      <c r="L3" s="164" t="s">
        <v>990</v>
      </c>
      <c r="M3" s="164" t="s">
        <v>991</v>
      </c>
      <c r="N3" s="164" t="s">
        <v>992</v>
      </c>
      <c r="O3" s="164" t="s">
        <v>993</v>
      </c>
      <c r="P3" s="164" t="s">
        <v>994</v>
      </c>
      <c r="Q3" s="164" t="s">
        <v>995</v>
      </c>
      <c r="R3" s="164" t="s">
        <v>996</v>
      </c>
      <c r="S3" s="164" t="s">
        <v>997</v>
      </c>
      <c r="T3" s="164" t="s">
        <v>998</v>
      </c>
      <c r="U3" s="164" t="s">
        <v>999</v>
      </c>
      <c r="V3" s="164" t="s">
        <v>1000</v>
      </c>
      <c r="W3" s="164" t="s">
        <v>1001</v>
      </c>
      <c r="X3" s="164" t="s">
        <v>1001</v>
      </c>
      <c r="Y3" s="164" t="s">
        <v>1002</v>
      </c>
    </row>
    <row r="4" spans="2:25" ht="16.5" thickTop="1" thickBot="1" x14ac:dyDescent="0.3">
      <c r="B4" s="166" t="s">
        <v>69</v>
      </c>
      <c r="C4" s="165">
        <v>1966036</v>
      </c>
      <c r="D4" s="165">
        <v>2062</v>
      </c>
      <c r="E4" s="165">
        <v>14566492159.91</v>
      </c>
      <c r="F4" s="165">
        <v>14473463760.879999</v>
      </c>
      <c r="G4" s="162">
        <v>1.006427514558156</v>
      </c>
      <c r="H4" s="165">
        <v>4907458617.2600002</v>
      </c>
      <c r="I4" s="165">
        <v>4914774309.9399996</v>
      </c>
      <c r="J4" s="162">
        <v>0.998511489598779</v>
      </c>
      <c r="K4" s="165">
        <v>16255430303.629999</v>
      </c>
      <c r="L4" s="165">
        <v>17089890180</v>
      </c>
      <c r="M4" s="162">
        <v>0.95117230903294192</v>
      </c>
      <c r="N4" s="165">
        <v>30339011266.93</v>
      </c>
      <c r="O4" s="165">
        <v>30730872393.029999</v>
      </c>
      <c r="P4" s="162">
        <v>0.98724861692540578</v>
      </c>
      <c r="Q4" s="165">
        <v>11264583481.6</v>
      </c>
      <c r="R4" s="165">
        <v>12237297015.1</v>
      </c>
      <c r="S4" s="162">
        <v>0.92051238665697688</v>
      </c>
      <c r="T4" s="165">
        <v>3903315230.8200002</v>
      </c>
      <c r="U4" s="165">
        <v>3875440176.4899998</v>
      </c>
      <c r="V4" s="162">
        <v>1.0071927453555087</v>
      </c>
      <c r="W4" s="165">
        <v>974912968.59000003</v>
      </c>
      <c r="X4" s="165">
        <v>982155302.74000001</v>
      </c>
      <c r="Y4" s="162">
        <v>0.99262608048870127</v>
      </c>
    </row>
    <row r="5" spans="2:25" ht="16.5" thickTop="1" thickBot="1" x14ac:dyDescent="0.3">
      <c r="B5" s="166" t="s">
        <v>70</v>
      </c>
      <c r="C5" s="165">
        <v>482122</v>
      </c>
      <c r="D5" s="165">
        <v>11756</v>
      </c>
      <c r="E5" s="165">
        <v>5772669908.1700001</v>
      </c>
      <c r="F5" s="165">
        <v>5783848270.8500004</v>
      </c>
      <c r="G5" s="162">
        <v>0.99806731398257142</v>
      </c>
      <c r="H5" s="165">
        <v>2095082832.99</v>
      </c>
      <c r="I5" s="165">
        <v>2158979939.1799998</v>
      </c>
      <c r="J5" s="162">
        <v>0.97040402968530193</v>
      </c>
      <c r="K5" s="165">
        <v>5452991499.7399998</v>
      </c>
      <c r="L5" s="165">
        <v>5774938535.0100002</v>
      </c>
      <c r="M5" s="162">
        <v>0.94425100227158643</v>
      </c>
      <c r="N5" s="165">
        <v>9400421983.2800007</v>
      </c>
      <c r="O5" s="165">
        <v>9385778125.5</v>
      </c>
      <c r="P5" s="162">
        <v>1.0015602177660918</v>
      </c>
      <c r="Q5" s="165">
        <v>3646715722.25</v>
      </c>
      <c r="R5" s="165">
        <v>3952291648.25</v>
      </c>
      <c r="S5" s="162">
        <v>0.92268386212457187</v>
      </c>
      <c r="T5" s="165">
        <v>2157717717.0700002</v>
      </c>
      <c r="U5" s="165">
        <v>2159489786.6300001</v>
      </c>
      <c r="V5" s="162">
        <v>0.999179403592936</v>
      </c>
      <c r="W5" s="165">
        <v>231019943.94999999</v>
      </c>
      <c r="X5" s="165">
        <v>232033807.63</v>
      </c>
      <c r="Y5" s="162">
        <v>0.99563053466063567</v>
      </c>
    </row>
    <row r="6" spans="2:25" ht="16.5" thickTop="1" thickBot="1" x14ac:dyDescent="0.3">
      <c r="B6" s="166" t="s">
        <v>71</v>
      </c>
      <c r="C6" s="165">
        <v>277530</v>
      </c>
      <c r="D6" s="165">
        <v>10347</v>
      </c>
      <c r="E6" s="165">
        <v>2611947283.75</v>
      </c>
      <c r="F6" s="165">
        <v>2604105541.3200002</v>
      </c>
      <c r="G6" s="162">
        <v>1.0030112997747491</v>
      </c>
      <c r="H6" s="165">
        <v>993318780.36000001</v>
      </c>
      <c r="I6" s="165">
        <v>1025530171.48</v>
      </c>
      <c r="J6" s="162">
        <v>0.96859049883094717</v>
      </c>
      <c r="K6" s="165">
        <v>2921015792.2399998</v>
      </c>
      <c r="L6" s="165">
        <v>3062609040.0700002</v>
      </c>
      <c r="M6" s="162">
        <v>0.95376711621449273</v>
      </c>
      <c r="N6" s="165">
        <v>4987114430.1599998</v>
      </c>
      <c r="O6" s="165">
        <v>5007170080.1499996</v>
      </c>
      <c r="P6" s="162">
        <v>0.99599461379003151</v>
      </c>
      <c r="Q6" s="165">
        <v>1844395828.7</v>
      </c>
      <c r="R6" s="165">
        <v>2023496144.23</v>
      </c>
      <c r="S6" s="162">
        <v>0.9114896679982788</v>
      </c>
      <c r="T6" s="165">
        <v>1059701458.55</v>
      </c>
      <c r="U6" s="165">
        <v>1064646116.73</v>
      </c>
      <c r="V6" s="162">
        <v>0.99535558520122414</v>
      </c>
      <c r="W6" s="165">
        <v>136837551.16</v>
      </c>
      <c r="X6" s="165">
        <v>137478554.41</v>
      </c>
      <c r="Y6" s="162">
        <v>0.99533743097059091</v>
      </c>
    </row>
    <row r="7" spans="2:25" ht="16.5" thickTop="1" thickBot="1" x14ac:dyDescent="0.3">
      <c r="B7" s="166" t="s">
        <v>72</v>
      </c>
      <c r="C7" s="165">
        <v>58631</v>
      </c>
      <c r="D7" s="165">
        <v>15421</v>
      </c>
      <c r="E7" s="165">
        <v>1160551080.8399999</v>
      </c>
      <c r="F7" s="165">
        <v>1078316967.6400001</v>
      </c>
      <c r="G7" s="162">
        <v>1.0762615405931866</v>
      </c>
      <c r="H7" s="165">
        <v>297140608.57999998</v>
      </c>
      <c r="I7" s="165">
        <v>301539496.19</v>
      </c>
      <c r="J7" s="162">
        <v>0.98541190236907383</v>
      </c>
      <c r="K7" s="165">
        <v>1372396331.3199999</v>
      </c>
      <c r="L7" s="165">
        <v>1425163224.8199999</v>
      </c>
      <c r="M7" s="162">
        <v>0.9629748420524501</v>
      </c>
      <c r="N7" s="165">
        <v>2795001696.5799999</v>
      </c>
      <c r="O7" s="165">
        <v>2804742569.5100002</v>
      </c>
      <c r="P7" s="162">
        <v>0.99652699929188082</v>
      </c>
      <c r="Q7" s="165">
        <v>1023938342.95</v>
      </c>
      <c r="R7" s="165">
        <v>1076860467.1900001</v>
      </c>
      <c r="S7" s="162">
        <v>0.95085517032852274</v>
      </c>
      <c r="T7" s="165">
        <v>236553679.91999999</v>
      </c>
      <c r="U7" s="165">
        <v>236177962.97</v>
      </c>
      <c r="V7" s="162">
        <v>1.0015908213673927</v>
      </c>
      <c r="W7" s="165">
        <v>86201318.359999999</v>
      </c>
      <c r="X7" s="165">
        <v>88423472.980000004</v>
      </c>
      <c r="Y7" s="162">
        <v>0.97486917732237655</v>
      </c>
    </row>
    <row r="8" spans="2:25" ht="16.5" thickTop="1" thickBot="1" x14ac:dyDescent="0.3">
      <c r="B8" s="166" t="s">
        <v>73</v>
      </c>
      <c r="C8" s="165">
        <v>1347417</v>
      </c>
      <c r="D8" s="165">
        <v>20818</v>
      </c>
      <c r="E8" s="165">
        <v>16321745391.34</v>
      </c>
      <c r="F8" s="165">
        <v>16119613878.049999</v>
      </c>
      <c r="G8" s="162">
        <v>1.0125394761201596</v>
      </c>
      <c r="H8" s="165">
        <v>5322504264.6400003</v>
      </c>
      <c r="I8" s="165">
        <v>5590099301.1099997</v>
      </c>
      <c r="J8" s="162">
        <v>0.95213053971744932</v>
      </c>
      <c r="K8" s="165">
        <v>17068848393.549999</v>
      </c>
      <c r="L8" s="165">
        <v>17818175829.099998</v>
      </c>
      <c r="M8" s="162">
        <v>0.9579458950940295</v>
      </c>
      <c r="N8" s="165">
        <v>28104493194.59</v>
      </c>
      <c r="O8" s="165">
        <v>28026935823.029999</v>
      </c>
      <c r="P8" s="162">
        <v>1.002767244055851</v>
      </c>
      <c r="Q8" s="165">
        <v>10843015685.74</v>
      </c>
      <c r="R8" s="165">
        <v>11766075249.469999</v>
      </c>
      <c r="S8" s="162">
        <v>0.92154906847365448</v>
      </c>
      <c r="T8" s="165">
        <v>4897735452.1800003</v>
      </c>
      <c r="U8" s="165">
        <v>4943033309.6499996</v>
      </c>
      <c r="V8" s="162">
        <v>0.99083602018591155</v>
      </c>
      <c r="W8" s="165">
        <v>704088088</v>
      </c>
      <c r="X8" s="165">
        <v>714552923.15999997</v>
      </c>
      <c r="Y8" s="162">
        <v>0.98535470946823522</v>
      </c>
    </row>
    <row r="9" spans="2:25" ht="16.5" thickTop="1" thickBot="1" x14ac:dyDescent="0.3">
      <c r="B9" s="166" t="s">
        <v>15</v>
      </c>
      <c r="C9" s="165">
        <v>4131736</v>
      </c>
      <c r="D9" s="165">
        <v>60404</v>
      </c>
      <c r="E9" s="165">
        <v>40433405824.010002</v>
      </c>
      <c r="F9" s="165">
        <v>40059348418.739998</v>
      </c>
      <c r="G9" s="162">
        <v>1.0093375808652698</v>
      </c>
      <c r="H9" s="165">
        <v>13615505103.83</v>
      </c>
      <c r="I9" s="165">
        <v>13990923217.9</v>
      </c>
      <c r="J9" s="162">
        <v>0.97316702348922268</v>
      </c>
      <c r="K9" s="165">
        <v>43070682320.480003</v>
      </c>
      <c r="L9" s="165">
        <v>45170776809</v>
      </c>
      <c r="M9" s="162">
        <v>0.95350767383523127</v>
      </c>
      <c r="N9" s="165">
        <v>75626042571.539993</v>
      </c>
      <c r="O9" s="165">
        <v>75955498991.220001</v>
      </c>
      <c r="P9" s="162">
        <v>0.99566250733580075</v>
      </c>
      <c r="Q9" s="165">
        <v>28622649061.240002</v>
      </c>
      <c r="R9" s="165">
        <v>31056020524.240002</v>
      </c>
      <c r="S9" s="162">
        <v>0.92164574140783129</v>
      </c>
      <c r="T9" s="165">
        <v>12255023538.540001</v>
      </c>
      <c r="U9" s="165">
        <v>12278787352.469999</v>
      </c>
      <c r="V9" s="162">
        <v>0.9980646448832573</v>
      </c>
      <c r="W9" s="165">
        <v>2133059870.0599999</v>
      </c>
      <c r="X9" s="165">
        <v>2154644060.9200001</v>
      </c>
      <c r="Y9" s="162">
        <v>0.98998247958839936</v>
      </c>
    </row>
    <row r="10" spans="2:25" ht="15.75" thickTop="1" x14ac:dyDescent="0.25"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</row>
    <row r="12" spans="2:25" x14ac:dyDescent="0.25">
      <c r="B12" s="167" t="s">
        <v>1003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</row>
    <row r="13" spans="2:25" ht="135.75" thickBot="1" x14ac:dyDescent="0.3">
      <c r="B13" s="164" t="s">
        <v>50</v>
      </c>
      <c r="C13" s="163" t="s">
        <v>981</v>
      </c>
      <c r="D13" s="164" t="s">
        <v>982</v>
      </c>
      <c r="E13" s="164" t="s">
        <v>983</v>
      </c>
      <c r="F13" s="164" t="s">
        <v>984</v>
      </c>
      <c r="G13" s="164" t="s">
        <v>985</v>
      </c>
      <c r="H13" s="164" t="s">
        <v>986</v>
      </c>
      <c r="I13" s="164" t="s">
        <v>987</v>
      </c>
      <c r="J13" s="164" t="s">
        <v>988</v>
      </c>
      <c r="K13" s="164" t="s">
        <v>989</v>
      </c>
      <c r="L13" s="164" t="s">
        <v>990</v>
      </c>
      <c r="M13" s="164" t="s">
        <v>991</v>
      </c>
      <c r="N13" s="164" t="s">
        <v>992</v>
      </c>
      <c r="O13" s="164" t="s">
        <v>993</v>
      </c>
      <c r="P13" s="164" t="s">
        <v>994</v>
      </c>
      <c r="Q13" s="164" t="s">
        <v>995</v>
      </c>
      <c r="R13" s="164" t="s">
        <v>996</v>
      </c>
      <c r="S13" s="164" t="s">
        <v>997</v>
      </c>
      <c r="T13" s="164" t="s">
        <v>998</v>
      </c>
      <c r="U13" s="164" t="s">
        <v>999</v>
      </c>
      <c r="V13" s="164" t="s">
        <v>1000</v>
      </c>
      <c r="W13" s="164" t="s">
        <v>1001</v>
      </c>
      <c r="X13" s="164" t="s">
        <v>1001</v>
      </c>
      <c r="Y13" s="164" t="s">
        <v>1002</v>
      </c>
    </row>
    <row r="14" spans="2:25" ht="16.5" thickTop="1" thickBot="1" x14ac:dyDescent="0.3">
      <c r="B14" s="166" t="s">
        <v>69</v>
      </c>
      <c r="C14" s="165">
        <v>1965706</v>
      </c>
      <c r="D14" s="165">
        <v>2062</v>
      </c>
      <c r="E14" s="165">
        <v>14566277028.65</v>
      </c>
      <c r="F14" s="165">
        <v>14473463760.879999</v>
      </c>
      <c r="G14" s="162">
        <v>1.0064126507174367</v>
      </c>
      <c r="H14" s="165">
        <v>4907351337.4700003</v>
      </c>
      <c r="I14" s="165">
        <v>4914774309.9399996</v>
      </c>
      <c r="J14" s="162">
        <v>0.99848966157917229</v>
      </c>
      <c r="K14" s="165">
        <v>16255276394.85</v>
      </c>
      <c r="L14" s="165">
        <v>17089890180</v>
      </c>
      <c r="M14" s="162">
        <v>0.95116330319508235</v>
      </c>
      <c r="N14" s="165">
        <v>30338692798.139999</v>
      </c>
      <c r="O14" s="165">
        <v>30730872393.029999</v>
      </c>
      <c r="P14" s="162">
        <v>0.98723825377053243</v>
      </c>
      <c r="Q14" s="165">
        <v>11264486212.07</v>
      </c>
      <c r="R14" s="165">
        <v>12237297015.1</v>
      </c>
      <c r="S14" s="162">
        <v>0.92050443804464188</v>
      </c>
      <c r="T14" s="165">
        <v>3903273110.5</v>
      </c>
      <c r="U14" s="165">
        <v>3875440176.4899998</v>
      </c>
      <c r="V14" s="162">
        <v>1.0071818768301073</v>
      </c>
      <c r="W14" s="165">
        <v>974888192.57000005</v>
      </c>
      <c r="X14" s="165">
        <v>982155302.74000001</v>
      </c>
      <c r="Y14" s="162">
        <v>0.99260085431527345</v>
      </c>
    </row>
    <row r="15" spans="2:25" ht="16.5" thickTop="1" thickBot="1" x14ac:dyDescent="0.3">
      <c r="B15" s="166" t="s">
        <v>70</v>
      </c>
      <c r="C15" s="165">
        <v>482095</v>
      </c>
      <c r="D15" s="165">
        <v>11756</v>
      </c>
      <c r="E15" s="165">
        <v>5772640877.0500002</v>
      </c>
      <c r="F15" s="165">
        <v>5783848270.8500004</v>
      </c>
      <c r="G15" s="162">
        <v>0.99806229463928298</v>
      </c>
      <c r="H15" s="165">
        <v>2095068716.0599999</v>
      </c>
      <c r="I15" s="165">
        <v>2158979939.1799998</v>
      </c>
      <c r="J15" s="162">
        <v>0.97039749098165595</v>
      </c>
      <c r="K15" s="165">
        <v>5452970100.21</v>
      </c>
      <c r="L15" s="165">
        <v>5774938535.0100002</v>
      </c>
      <c r="M15" s="162">
        <v>0.94424729668582652</v>
      </c>
      <c r="N15" s="165">
        <v>9400391584.8700008</v>
      </c>
      <c r="O15" s="165">
        <v>9385778125.5</v>
      </c>
      <c r="P15" s="162">
        <v>1.0015569789925354</v>
      </c>
      <c r="Q15" s="165">
        <v>3646691235.1999998</v>
      </c>
      <c r="R15" s="165">
        <v>3952291648.25</v>
      </c>
      <c r="S15" s="162">
        <v>0.9226776664659061</v>
      </c>
      <c r="T15" s="165">
        <v>2157717076.0100002</v>
      </c>
      <c r="U15" s="165">
        <v>2159489786.6300001</v>
      </c>
      <c r="V15" s="162">
        <v>0.99917910673577837</v>
      </c>
      <c r="W15" s="165">
        <v>230997442.94999999</v>
      </c>
      <c r="X15" s="165">
        <v>232033807.63</v>
      </c>
      <c r="Y15" s="162">
        <v>0.99553356172281326</v>
      </c>
    </row>
    <row r="16" spans="2:25" ht="16.5" thickTop="1" thickBot="1" x14ac:dyDescent="0.3">
      <c r="B16" s="166" t="s">
        <v>71</v>
      </c>
      <c r="C16" s="165">
        <v>277516</v>
      </c>
      <c r="D16" s="165">
        <v>10347</v>
      </c>
      <c r="E16" s="165">
        <v>2611932721.0900002</v>
      </c>
      <c r="F16" s="165">
        <v>2604105541.3200002</v>
      </c>
      <c r="G16" s="162">
        <v>1.0030057075820484</v>
      </c>
      <c r="H16" s="165">
        <v>993314012.76999998</v>
      </c>
      <c r="I16" s="165">
        <v>1025530171.48</v>
      </c>
      <c r="J16" s="162">
        <v>0.96858584992823071</v>
      </c>
      <c r="K16" s="165">
        <v>2921008806.4000001</v>
      </c>
      <c r="L16" s="165">
        <v>3062609040.0700002</v>
      </c>
      <c r="M16" s="162">
        <v>0.9537648352050957</v>
      </c>
      <c r="N16" s="165">
        <v>4987106920.3699999</v>
      </c>
      <c r="O16" s="165">
        <v>5007170080.1499996</v>
      </c>
      <c r="P16" s="162">
        <v>0.99599311398277912</v>
      </c>
      <c r="Q16" s="165">
        <v>1844393707.95</v>
      </c>
      <c r="R16" s="165">
        <v>2023496144.23</v>
      </c>
      <c r="S16" s="162">
        <v>0.91148861993599017</v>
      </c>
      <c r="T16" s="165">
        <v>1059699936.47</v>
      </c>
      <c r="U16" s="165">
        <v>1064646116.73</v>
      </c>
      <c r="V16" s="162">
        <v>0.99535415554307205</v>
      </c>
      <c r="W16" s="165">
        <v>136837551.16</v>
      </c>
      <c r="X16" s="165">
        <v>137478554.41</v>
      </c>
      <c r="Y16" s="162">
        <v>0.99533743097059091</v>
      </c>
    </row>
    <row r="17" spans="1:25" ht="16.5" thickTop="1" thickBot="1" x14ac:dyDescent="0.3">
      <c r="A17" s="161"/>
      <c r="B17" s="166" t="s">
        <v>72</v>
      </c>
      <c r="C17" s="165">
        <v>58627</v>
      </c>
      <c r="D17" s="165">
        <v>15421</v>
      </c>
      <c r="E17" s="165">
        <v>1160534835.1500001</v>
      </c>
      <c r="F17" s="165">
        <v>1078316967.6400001</v>
      </c>
      <c r="G17" s="162">
        <v>1.0762464748096672</v>
      </c>
      <c r="H17" s="165">
        <v>297139357.51999998</v>
      </c>
      <c r="I17" s="165">
        <v>301539496.19</v>
      </c>
      <c r="J17" s="162">
        <v>0.98540775345984033</v>
      </c>
      <c r="K17" s="165">
        <v>1372388219.3599999</v>
      </c>
      <c r="L17" s="165">
        <v>1425163224.8199999</v>
      </c>
      <c r="M17" s="162">
        <v>0.96296915010091877</v>
      </c>
      <c r="N17" s="165">
        <v>2794991036.0700002</v>
      </c>
      <c r="O17" s="165">
        <v>2804742569.5100002</v>
      </c>
      <c r="P17" s="162">
        <v>0.99652319840472781</v>
      </c>
      <c r="Q17" s="165">
        <v>1023935784.63</v>
      </c>
      <c r="R17" s="165">
        <v>1076860467.1900001</v>
      </c>
      <c r="S17" s="162">
        <v>0.95085279460754679</v>
      </c>
      <c r="T17" s="165">
        <v>236553679.91999999</v>
      </c>
      <c r="U17" s="165">
        <v>236177962.97</v>
      </c>
      <c r="V17" s="162">
        <v>1.0015908213673927</v>
      </c>
      <c r="W17" s="165">
        <v>86201318.359999999</v>
      </c>
      <c r="X17" s="165">
        <v>88423472.980000004</v>
      </c>
      <c r="Y17" s="162">
        <v>0.97486917732237655</v>
      </c>
    </row>
    <row r="18" spans="1:25" ht="16.5" thickTop="1" thickBot="1" x14ac:dyDescent="0.3">
      <c r="A18" s="161"/>
      <c r="B18" s="166" t="s">
        <v>73</v>
      </c>
      <c r="C18" s="165">
        <v>1347346</v>
      </c>
      <c r="D18" s="165">
        <v>20817</v>
      </c>
      <c r="E18" s="165">
        <v>16321678631.59</v>
      </c>
      <c r="F18" s="165">
        <v>16119613878.049999</v>
      </c>
      <c r="G18" s="162">
        <v>1.0125353345972605</v>
      </c>
      <c r="H18" s="165">
        <v>5322468392.3699999</v>
      </c>
      <c r="I18" s="165">
        <v>5590099301.1099997</v>
      </c>
      <c r="J18" s="162">
        <v>0.95212412260961843</v>
      </c>
      <c r="K18" s="165">
        <v>17068777388.6</v>
      </c>
      <c r="L18" s="165">
        <v>17818175829.099998</v>
      </c>
      <c r="M18" s="162">
        <v>0.95794191012100649</v>
      </c>
      <c r="N18" s="165">
        <v>28104428197.57</v>
      </c>
      <c r="O18" s="165">
        <v>28026935823.029999</v>
      </c>
      <c r="P18" s="162">
        <v>1.0027649249646593</v>
      </c>
      <c r="Q18" s="165">
        <v>10842995424.34</v>
      </c>
      <c r="R18" s="165">
        <v>11766075249.469999</v>
      </c>
      <c r="S18" s="162">
        <v>0.92154734645509095</v>
      </c>
      <c r="T18" s="165">
        <v>4897732049.3599997</v>
      </c>
      <c r="U18" s="165">
        <v>4943033309.6499996</v>
      </c>
      <c r="V18" s="162">
        <v>0.99083533177865479</v>
      </c>
      <c r="W18" s="165">
        <v>704088088</v>
      </c>
      <c r="X18" s="165">
        <v>714552923.15999997</v>
      </c>
      <c r="Y18" s="162">
        <v>0.98535470946823522</v>
      </c>
    </row>
    <row r="19" spans="1:25" ht="16.5" thickTop="1" thickBot="1" x14ac:dyDescent="0.3">
      <c r="A19" s="161"/>
      <c r="B19" s="166" t="s">
        <v>15</v>
      </c>
      <c r="C19" s="165">
        <v>4131290</v>
      </c>
      <c r="D19" s="165">
        <v>60403</v>
      </c>
      <c r="E19" s="165">
        <v>40433064093.529999</v>
      </c>
      <c r="F19" s="165">
        <v>40059348418.739998</v>
      </c>
      <c r="G19" s="162">
        <v>1.0093290502602177</v>
      </c>
      <c r="H19" s="165">
        <v>13615341816.190001</v>
      </c>
      <c r="I19" s="165">
        <v>13990923217.9</v>
      </c>
      <c r="J19" s="162">
        <v>0.97315535251959073</v>
      </c>
      <c r="K19" s="165">
        <v>43070420909.419998</v>
      </c>
      <c r="L19" s="165">
        <v>45170776809</v>
      </c>
      <c r="M19" s="162">
        <v>0.95350188666311542</v>
      </c>
      <c r="N19" s="165">
        <v>75625610537.020004</v>
      </c>
      <c r="O19" s="165">
        <v>75955498991.220001</v>
      </c>
      <c r="P19" s="162">
        <v>0.99565681934051764</v>
      </c>
      <c r="Q19" s="165">
        <v>28622502364.189999</v>
      </c>
      <c r="R19" s="165">
        <v>31056020524.240002</v>
      </c>
      <c r="S19" s="162">
        <v>0.92164101778105856</v>
      </c>
      <c r="T19" s="165">
        <v>12254975852.26</v>
      </c>
      <c r="U19" s="165">
        <v>12278787352.469999</v>
      </c>
      <c r="V19" s="162">
        <v>0.99806076125219245</v>
      </c>
      <c r="W19" s="165">
        <v>2133012593.04</v>
      </c>
      <c r="X19" s="165">
        <v>2154644060.9200001</v>
      </c>
      <c r="Y19" s="162">
        <v>0.98996053767193282</v>
      </c>
    </row>
    <row r="20" spans="1:25" ht="15.75" thickTop="1" x14ac:dyDescent="0.25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</row>
    <row r="21" spans="1:25" ht="15.75" thickBot="1" x14ac:dyDescent="0.3">
      <c r="A21" s="161"/>
      <c r="B21" s="167" t="s">
        <v>1004</v>
      </c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</row>
    <row r="22" spans="1:25" ht="136.5" thickTop="1" thickBot="1" x14ac:dyDescent="0.3">
      <c r="A22" s="161"/>
      <c r="B22" s="169" t="s">
        <v>50</v>
      </c>
      <c r="C22" s="171" t="s">
        <v>981</v>
      </c>
      <c r="D22" s="169" t="s">
        <v>982</v>
      </c>
      <c r="E22" s="169" t="s">
        <v>983</v>
      </c>
      <c r="F22" s="169" t="s">
        <v>984</v>
      </c>
      <c r="G22" s="169" t="s">
        <v>985</v>
      </c>
      <c r="H22" s="169" t="s">
        <v>986</v>
      </c>
      <c r="I22" s="169" t="s">
        <v>987</v>
      </c>
      <c r="J22" s="169" t="s">
        <v>988</v>
      </c>
      <c r="K22" s="169" t="s">
        <v>989</v>
      </c>
      <c r="L22" s="169" t="s">
        <v>990</v>
      </c>
      <c r="M22" s="169" t="s">
        <v>991</v>
      </c>
      <c r="N22" s="169" t="s">
        <v>992</v>
      </c>
      <c r="O22" s="169" t="s">
        <v>993</v>
      </c>
      <c r="P22" s="169" t="s">
        <v>994</v>
      </c>
      <c r="Q22" s="169" t="s">
        <v>995</v>
      </c>
      <c r="R22" s="169" t="s">
        <v>996</v>
      </c>
      <c r="S22" s="169" t="s">
        <v>997</v>
      </c>
      <c r="T22" s="169" t="s">
        <v>998</v>
      </c>
      <c r="U22" s="169" t="s">
        <v>999</v>
      </c>
      <c r="V22" s="169" t="s">
        <v>1000</v>
      </c>
      <c r="W22" s="169" t="s">
        <v>1001</v>
      </c>
      <c r="X22" s="169" t="s">
        <v>1001</v>
      </c>
      <c r="Y22" s="169" t="s">
        <v>1002</v>
      </c>
    </row>
    <row r="23" spans="1:25" ht="16.5" thickTop="1" thickBot="1" x14ac:dyDescent="0.3">
      <c r="A23" s="161"/>
      <c r="B23" s="168" t="s">
        <v>69</v>
      </c>
      <c r="C23" s="170">
        <v>330</v>
      </c>
      <c r="D23" s="170">
        <v>0</v>
      </c>
      <c r="E23" s="170">
        <v>215131.26000022888</v>
      </c>
      <c r="F23" s="170">
        <v>0</v>
      </c>
      <c r="G23" s="170">
        <v>1.4863840719359089E-5</v>
      </c>
      <c r="H23" s="170">
        <v>107279.78999996185</v>
      </c>
      <c r="I23" s="170">
        <v>0</v>
      </c>
      <c r="J23" s="170">
        <v>2.1828019606706661E-5</v>
      </c>
      <c r="K23" s="170">
        <v>153908.7799987793</v>
      </c>
      <c r="L23" s="170">
        <v>0</v>
      </c>
      <c r="M23" s="170">
        <v>9.0058378595658795E-6</v>
      </c>
      <c r="N23" s="170">
        <v>318468.79000091553</v>
      </c>
      <c r="O23" s="170">
        <v>0</v>
      </c>
      <c r="P23" s="170">
        <v>1.03631548733496E-5</v>
      </c>
      <c r="Q23" s="170">
        <v>97269.530000686646</v>
      </c>
      <c r="R23" s="170">
        <v>0</v>
      </c>
      <c r="S23" s="170">
        <v>7.9486123349958859E-6</v>
      </c>
      <c r="T23" s="170">
        <v>42120.320000171661</v>
      </c>
      <c r="U23" s="170">
        <v>0</v>
      </c>
      <c r="V23" s="170">
        <v>1.0868525401441786E-5</v>
      </c>
      <c r="W23" s="170">
        <v>24776.019999980927</v>
      </c>
      <c r="X23" s="170">
        <v>0</v>
      </c>
      <c r="Y23" s="170">
        <v>2.5226173427816967E-5</v>
      </c>
    </row>
    <row r="24" spans="1:25" ht="16.5" thickTop="1" thickBot="1" x14ac:dyDescent="0.3">
      <c r="A24" s="161"/>
      <c r="B24" s="168" t="s">
        <v>70</v>
      </c>
      <c r="C24" s="170">
        <v>27</v>
      </c>
      <c r="D24" s="170">
        <v>0</v>
      </c>
      <c r="E24" s="170">
        <v>29031.119999885559</v>
      </c>
      <c r="F24" s="170">
        <v>0</v>
      </c>
      <c r="G24" s="170">
        <v>5.0193432884482192E-6</v>
      </c>
      <c r="H24" s="170">
        <v>14116.930000066757</v>
      </c>
      <c r="I24" s="170">
        <v>0</v>
      </c>
      <c r="J24" s="170">
        <v>6.5387036459751968E-6</v>
      </c>
      <c r="K24" s="170">
        <v>21399.529999732971</v>
      </c>
      <c r="L24" s="170">
        <v>0</v>
      </c>
      <c r="M24" s="170">
        <v>3.7055857599055386E-6</v>
      </c>
      <c r="N24" s="170">
        <v>30398.409999847412</v>
      </c>
      <c r="O24" s="170">
        <v>0</v>
      </c>
      <c r="P24" s="170">
        <v>3.2387735564576303E-6</v>
      </c>
      <c r="Q24" s="170">
        <v>24487.050000190735</v>
      </c>
      <c r="R24" s="170">
        <v>0</v>
      </c>
      <c r="S24" s="170">
        <v>6.1956586657752055E-6</v>
      </c>
      <c r="T24" s="170">
        <v>641.05999994277954</v>
      </c>
      <c r="U24" s="170">
        <v>0</v>
      </c>
      <c r="V24" s="170">
        <v>2.9685715763339005E-7</v>
      </c>
      <c r="W24" s="170">
        <v>22501</v>
      </c>
      <c r="X24" s="170">
        <v>0</v>
      </c>
      <c r="Y24" s="170">
        <v>9.6972937822403793E-5</v>
      </c>
    </row>
    <row r="25" spans="1:25" ht="16.5" thickTop="1" thickBot="1" x14ac:dyDescent="0.3">
      <c r="A25" s="161"/>
      <c r="B25" s="168" t="s">
        <v>71</v>
      </c>
      <c r="C25" s="170">
        <v>14</v>
      </c>
      <c r="D25" s="170">
        <v>0</v>
      </c>
      <c r="E25" s="170">
        <v>14562.659999847412</v>
      </c>
      <c r="F25" s="170">
        <v>0</v>
      </c>
      <c r="G25" s="170">
        <v>5.5921927006874483E-6</v>
      </c>
      <c r="H25" s="170">
        <v>4767.5900000333786</v>
      </c>
      <c r="I25" s="170">
        <v>0</v>
      </c>
      <c r="J25" s="170">
        <v>4.6489027164531294E-6</v>
      </c>
      <c r="K25" s="170">
        <v>6985.8399996757507</v>
      </c>
      <c r="L25" s="170">
        <v>0</v>
      </c>
      <c r="M25" s="170">
        <v>2.2810093970315748E-6</v>
      </c>
      <c r="N25" s="170">
        <v>7509.789999961853</v>
      </c>
      <c r="O25" s="170">
        <v>0</v>
      </c>
      <c r="P25" s="170">
        <v>1.4998072523919603E-6</v>
      </c>
      <c r="Q25" s="170">
        <v>2120.75</v>
      </c>
      <c r="R25" s="170">
        <v>0</v>
      </c>
      <c r="S25" s="170">
        <v>1.048062288622198E-6</v>
      </c>
      <c r="T25" s="170">
        <v>1522.0799999237061</v>
      </c>
      <c r="U25" s="170">
        <v>0</v>
      </c>
      <c r="V25" s="170">
        <v>1.4296581520856222E-6</v>
      </c>
      <c r="W25" s="170">
        <v>0</v>
      </c>
      <c r="X25" s="170">
        <v>0</v>
      </c>
      <c r="Y25" s="170">
        <v>0</v>
      </c>
    </row>
    <row r="26" spans="1:25" ht="16.5" thickTop="1" thickBot="1" x14ac:dyDescent="0.3">
      <c r="A26" s="161"/>
      <c r="B26" s="168" t="s">
        <v>72</v>
      </c>
      <c r="C26" s="170">
        <v>4</v>
      </c>
      <c r="D26" s="170">
        <v>0</v>
      </c>
      <c r="E26" s="170">
        <v>16245.689999818802</v>
      </c>
      <c r="F26" s="170">
        <v>0</v>
      </c>
      <c r="G26" s="170">
        <v>1.5065783519396803E-5</v>
      </c>
      <c r="H26" s="170">
        <v>1251.0600000023842</v>
      </c>
      <c r="I26" s="170">
        <v>0</v>
      </c>
      <c r="J26" s="170">
        <v>4.1489092335034172E-6</v>
      </c>
      <c r="K26" s="170">
        <v>8111.960000038147</v>
      </c>
      <c r="L26" s="170">
        <v>0</v>
      </c>
      <c r="M26" s="170">
        <v>5.6919515313280655E-6</v>
      </c>
      <c r="N26" s="170">
        <v>10660.509999752045</v>
      </c>
      <c r="O26" s="170">
        <v>0</v>
      </c>
      <c r="P26" s="170">
        <v>3.8008871530159638E-6</v>
      </c>
      <c r="Q26" s="170">
        <v>2558.3200000524521</v>
      </c>
      <c r="R26" s="170">
        <v>0</v>
      </c>
      <c r="S26" s="170">
        <v>2.3757209759445175E-6</v>
      </c>
      <c r="T26" s="170">
        <v>0</v>
      </c>
      <c r="U26" s="170">
        <v>0</v>
      </c>
      <c r="V26" s="170">
        <v>0</v>
      </c>
      <c r="W26" s="170">
        <v>0</v>
      </c>
      <c r="X26" s="170">
        <v>0</v>
      </c>
      <c r="Y26" s="170">
        <v>0</v>
      </c>
    </row>
    <row r="27" spans="1:25" ht="16.5" thickTop="1" thickBot="1" x14ac:dyDescent="0.3">
      <c r="A27" s="161"/>
      <c r="B27" s="168" t="s">
        <v>73</v>
      </c>
      <c r="C27" s="170">
        <v>71</v>
      </c>
      <c r="D27" s="170">
        <v>1</v>
      </c>
      <c r="E27" s="170">
        <v>66759.75</v>
      </c>
      <c r="F27" s="170">
        <v>0</v>
      </c>
      <c r="G27" s="170">
        <v>4.1415228990704378E-6</v>
      </c>
      <c r="H27" s="170">
        <v>35872.270000457764</v>
      </c>
      <c r="I27" s="170">
        <v>0</v>
      </c>
      <c r="J27" s="170">
        <v>6.4171078308916663E-6</v>
      </c>
      <c r="K27" s="170">
        <v>71004.949998855591</v>
      </c>
      <c r="L27" s="170">
        <v>0</v>
      </c>
      <c r="M27" s="170">
        <v>3.9849730230079317E-6</v>
      </c>
      <c r="N27" s="170">
        <v>64997.020000457764</v>
      </c>
      <c r="O27" s="170">
        <v>0</v>
      </c>
      <c r="P27" s="170">
        <v>2.319091191749223E-6</v>
      </c>
      <c r="Q27" s="170">
        <v>20261.39999961853</v>
      </c>
      <c r="R27" s="170">
        <v>0</v>
      </c>
      <c r="S27" s="170">
        <v>1.722018563521388E-6</v>
      </c>
      <c r="T27" s="170">
        <v>3402.8200006484985</v>
      </c>
      <c r="U27" s="170">
        <v>0</v>
      </c>
      <c r="V27" s="170">
        <v>6.8840725675478609E-7</v>
      </c>
      <c r="W27" s="170">
        <v>0</v>
      </c>
      <c r="X27" s="170">
        <v>0</v>
      </c>
      <c r="Y27" s="170">
        <v>0</v>
      </c>
    </row>
    <row r="28" spans="1:25" ht="16.5" thickTop="1" thickBot="1" x14ac:dyDescent="0.3">
      <c r="A28" s="161"/>
      <c r="B28" s="168" t="s">
        <v>15</v>
      </c>
      <c r="C28" s="170">
        <v>446</v>
      </c>
      <c r="D28" s="170">
        <v>1</v>
      </c>
      <c r="E28" s="170">
        <v>341730.48000335693</v>
      </c>
      <c r="F28" s="170">
        <v>0</v>
      </c>
      <c r="G28" s="170">
        <v>8.5306050521261056E-6</v>
      </c>
      <c r="H28" s="170">
        <v>163287.63999938965</v>
      </c>
      <c r="I28" s="170">
        <v>0</v>
      </c>
      <c r="J28" s="170">
        <v>1.1670969631949468E-5</v>
      </c>
      <c r="K28" s="170">
        <v>261411.06000518799</v>
      </c>
      <c r="L28" s="170">
        <v>0</v>
      </c>
      <c r="M28" s="170">
        <v>5.7871721158564426E-6</v>
      </c>
      <c r="N28" s="170">
        <v>432034.51998901367</v>
      </c>
      <c r="O28" s="170">
        <v>0</v>
      </c>
      <c r="P28" s="170">
        <v>5.6879952831101477E-6</v>
      </c>
      <c r="Q28" s="170">
        <v>146697.05000305176</v>
      </c>
      <c r="R28" s="170">
        <v>0</v>
      </c>
      <c r="S28" s="170">
        <v>4.7236267727290837E-6</v>
      </c>
      <c r="T28" s="170">
        <v>47686.280000686646</v>
      </c>
      <c r="U28" s="170">
        <v>0</v>
      </c>
      <c r="V28" s="170">
        <v>3.8836310648493466E-6</v>
      </c>
      <c r="W28" s="170">
        <v>47277.019999980927</v>
      </c>
      <c r="X28" s="170">
        <v>0</v>
      </c>
      <c r="Y28" s="170">
        <v>2.1941916466539091E-5</v>
      </c>
    </row>
    <row r="29" spans="1:25" ht="15.75" thickTop="1" x14ac:dyDescent="0.25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</row>
    <row r="30" spans="1:25" ht="15.75" thickBot="1" x14ac:dyDescent="0.3">
      <c r="A30" s="161"/>
      <c r="B30" s="167" t="s">
        <v>1005</v>
      </c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</row>
    <row r="31" spans="1:25" ht="136.5" thickTop="1" thickBot="1" x14ac:dyDescent="0.3">
      <c r="A31" s="161"/>
      <c r="B31" s="169" t="s">
        <v>50</v>
      </c>
      <c r="C31" s="171" t="s">
        <v>981</v>
      </c>
      <c r="D31" s="169" t="s">
        <v>982</v>
      </c>
      <c r="E31" s="169" t="s">
        <v>983</v>
      </c>
      <c r="F31" s="169" t="s">
        <v>984</v>
      </c>
      <c r="G31" s="169" t="s">
        <v>985</v>
      </c>
      <c r="H31" s="169" t="s">
        <v>986</v>
      </c>
      <c r="I31" s="169" t="s">
        <v>987</v>
      </c>
      <c r="J31" s="169" t="s">
        <v>988</v>
      </c>
      <c r="K31" s="169" t="s">
        <v>989</v>
      </c>
      <c r="L31" s="169" t="s">
        <v>990</v>
      </c>
      <c r="M31" s="169" t="s">
        <v>991</v>
      </c>
      <c r="N31" s="169" t="s">
        <v>992</v>
      </c>
      <c r="O31" s="169" t="s">
        <v>993</v>
      </c>
      <c r="P31" s="169" t="s">
        <v>994</v>
      </c>
      <c r="Q31" s="169" t="s">
        <v>995</v>
      </c>
      <c r="R31" s="169" t="s">
        <v>996</v>
      </c>
      <c r="S31" s="169" t="s">
        <v>997</v>
      </c>
      <c r="T31" s="169" t="s">
        <v>998</v>
      </c>
      <c r="U31" s="169" t="s">
        <v>999</v>
      </c>
      <c r="V31" s="169" t="s">
        <v>1000</v>
      </c>
      <c r="W31" s="169" t="s">
        <v>1001</v>
      </c>
      <c r="X31" s="169" t="s">
        <v>1001</v>
      </c>
      <c r="Y31" s="169" t="s">
        <v>1002</v>
      </c>
    </row>
    <row r="32" spans="1:25" ht="16.5" thickTop="1" thickBot="1" x14ac:dyDescent="0.3">
      <c r="A32" s="161"/>
      <c r="B32" s="168" t="s">
        <v>69</v>
      </c>
      <c r="C32" s="172">
        <v>1.6785043610595125E-4</v>
      </c>
      <c r="D32" s="172">
        <v>0</v>
      </c>
      <c r="E32" s="172">
        <v>1.4768913314100057E-5</v>
      </c>
      <c r="F32" s="172">
        <v>0</v>
      </c>
      <c r="G32" s="172">
        <v>1.4768913314025048E-5</v>
      </c>
      <c r="H32" s="172">
        <v>2.1860559276577206E-5</v>
      </c>
      <c r="I32" s="172">
        <v>0</v>
      </c>
      <c r="J32" s="172">
        <v>2.1860559276566337E-5</v>
      </c>
      <c r="K32" s="172">
        <v>9.4681455442253007E-6</v>
      </c>
      <c r="L32" s="172">
        <v>0</v>
      </c>
      <c r="M32" s="172">
        <v>9.4681455442307047E-6</v>
      </c>
      <c r="N32" s="172">
        <v>1.0497006220768029E-5</v>
      </c>
      <c r="O32" s="172">
        <v>0</v>
      </c>
      <c r="P32" s="172">
        <v>1.0497006220807516E-5</v>
      </c>
      <c r="Q32" s="172">
        <v>8.6349868292574149E-6</v>
      </c>
      <c r="R32" s="172">
        <v>0</v>
      </c>
      <c r="S32" s="172">
        <v>8.6349868293058465E-6</v>
      </c>
      <c r="T32" s="172">
        <v>1.0790909139901344E-5</v>
      </c>
      <c r="U32" s="172">
        <v>0</v>
      </c>
      <c r="V32" s="172">
        <v>1.0790909139844453E-5</v>
      </c>
      <c r="W32" s="172">
        <v>2.541357105528513E-5</v>
      </c>
      <c r="X32" s="172">
        <v>0</v>
      </c>
      <c r="Y32" s="172">
        <v>2.5413571055273224E-5</v>
      </c>
    </row>
    <row r="33" spans="2:25" ht="16.5" thickTop="1" thickBot="1" x14ac:dyDescent="0.3">
      <c r="B33" s="168" t="s">
        <v>70</v>
      </c>
      <c r="C33" s="172">
        <v>5.6002422623319407E-5</v>
      </c>
      <c r="D33" s="172">
        <v>0</v>
      </c>
      <c r="E33" s="172">
        <v>5.0290628880057936E-6</v>
      </c>
      <c r="F33" s="172">
        <v>0</v>
      </c>
      <c r="G33" s="172">
        <v>5.029062887972573E-6</v>
      </c>
      <c r="H33" s="172">
        <v>6.7381249933301034E-6</v>
      </c>
      <c r="I33" s="172">
        <v>0</v>
      </c>
      <c r="J33" s="172">
        <v>6.7381249932522145E-6</v>
      </c>
      <c r="K33" s="172">
        <v>3.924365185743148E-6</v>
      </c>
      <c r="L33" s="172">
        <v>0</v>
      </c>
      <c r="M33" s="172">
        <v>3.9243651857302816E-6</v>
      </c>
      <c r="N33" s="172">
        <v>3.233728236234006E-6</v>
      </c>
      <c r="O33" s="172">
        <v>0</v>
      </c>
      <c r="P33" s="172">
        <v>3.2337282362127785E-6</v>
      </c>
      <c r="Q33" s="172">
        <v>6.7148228338134301E-6</v>
      </c>
      <c r="R33" s="172">
        <v>0</v>
      </c>
      <c r="S33" s="172">
        <v>6.7148228338025567E-6</v>
      </c>
      <c r="T33" s="172">
        <v>2.9710095758646561E-7</v>
      </c>
      <c r="U33" s="172">
        <v>0</v>
      </c>
      <c r="V33" s="172">
        <v>2.971009576117415E-7</v>
      </c>
      <c r="W33" s="172">
        <v>9.7398517267712297E-5</v>
      </c>
      <c r="X33" s="172">
        <v>0</v>
      </c>
      <c r="Y33" s="172">
        <v>9.7398517267710535E-5</v>
      </c>
    </row>
    <row r="34" spans="2:25" ht="16.5" thickTop="1" thickBot="1" x14ac:dyDescent="0.3">
      <c r="B34" s="168" t="s">
        <v>71</v>
      </c>
      <c r="C34" s="172">
        <v>5.0444996937268043E-5</v>
      </c>
      <c r="D34" s="172">
        <v>0</v>
      </c>
      <c r="E34" s="172">
        <v>5.575403489361259E-6</v>
      </c>
      <c r="F34" s="172">
        <v>0</v>
      </c>
      <c r="G34" s="172">
        <v>5.575403489415636E-6</v>
      </c>
      <c r="H34" s="172">
        <v>4.7996575664314951E-6</v>
      </c>
      <c r="I34" s="172">
        <v>0</v>
      </c>
      <c r="J34" s="172">
        <v>4.7996575663958943E-6</v>
      </c>
      <c r="K34" s="172">
        <v>2.3915789905122744E-6</v>
      </c>
      <c r="L34" s="172">
        <v>0</v>
      </c>
      <c r="M34" s="172">
        <v>2.3915789905662868E-6</v>
      </c>
      <c r="N34" s="172">
        <v>1.5058387179860478E-6</v>
      </c>
      <c r="O34" s="172">
        <v>0</v>
      </c>
      <c r="P34" s="172">
        <v>1.5058387180275846E-6</v>
      </c>
      <c r="Q34" s="172">
        <v>1.149834524129663E-6</v>
      </c>
      <c r="R34" s="172">
        <v>0</v>
      </c>
      <c r="S34" s="172">
        <v>1.1498345240970709E-6</v>
      </c>
      <c r="T34" s="172">
        <v>1.4363290600792258E-6</v>
      </c>
      <c r="U34" s="172">
        <v>0</v>
      </c>
      <c r="V34" s="172">
        <v>1.4363290600279278E-6</v>
      </c>
      <c r="W34" s="172">
        <v>0</v>
      </c>
      <c r="X34" s="172">
        <v>0</v>
      </c>
      <c r="Y34" s="172">
        <v>0</v>
      </c>
    </row>
    <row r="35" spans="2:25" ht="16.5" thickTop="1" thickBot="1" x14ac:dyDescent="0.3">
      <c r="B35" s="168" t="s">
        <v>72</v>
      </c>
      <c r="C35" s="172">
        <v>6.8223294844024494E-5</v>
      </c>
      <c r="D35" s="172">
        <v>0</v>
      </c>
      <c r="E35" s="172">
        <v>1.3998255025586869E-5</v>
      </c>
      <c r="F35" s="172">
        <v>0</v>
      </c>
      <c r="G35" s="172">
        <v>1.3998255025533315E-5</v>
      </c>
      <c r="H35" s="172">
        <v>4.2103299376717732E-6</v>
      </c>
      <c r="I35" s="172">
        <v>0</v>
      </c>
      <c r="J35" s="172">
        <v>4.2103299376928922E-6</v>
      </c>
      <c r="K35" s="172">
        <v>5.9107998286733192E-6</v>
      </c>
      <c r="L35" s="172">
        <v>0</v>
      </c>
      <c r="M35" s="172">
        <v>5.9107998285774986E-6</v>
      </c>
      <c r="N35" s="172">
        <v>3.8141336417778858E-6</v>
      </c>
      <c r="O35" s="172">
        <v>0</v>
      </c>
      <c r="P35" s="172">
        <v>3.8141336418549874E-6</v>
      </c>
      <c r="Q35" s="172">
        <v>2.4985098152314992E-6</v>
      </c>
      <c r="R35" s="172">
        <v>0</v>
      </c>
      <c r="S35" s="172">
        <v>2.4985098152473633E-6</v>
      </c>
      <c r="T35" s="172">
        <v>0</v>
      </c>
      <c r="U35" s="172">
        <v>0</v>
      </c>
      <c r="V35" s="172">
        <v>0</v>
      </c>
      <c r="W35" s="172">
        <v>0</v>
      </c>
      <c r="X35" s="172">
        <v>0</v>
      </c>
      <c r="Y35" s="172">
        <v>0</v>
      </c>
    </row>
    <row r="36" spans="2:25" ht="16.5" thickTop="1" thickBot="1" x14ac:dyDescent="0.3">
      <c r="B36" s="168" t="s">
        <v>73</v>
      </c>
      <c r="C36" s="172">
        <v>5.2693412655473396E-5</v>
      </c>
      <c r="D36" s="172">
        <v>4.8035354020559135E-5</v>
      </c>
      <c r="E36" s="172">
        <v>4.0902335135935534E-6</v>
      </c>
      <c r="F36" s="172">
        <v>0</v>
      </c>
      <c r="G36" s="172">
        <v>4.0902335136007642E-6</v>
      </c>
      <c r="H36" s="172">
        <v>6.7397353232339898E-6</v>
      </c>
      <c r="I36" s="172">
        <v>0</v>
      </c>
      <c r="J36" s="172">
        <v>6.7397353232635335E-6</v>
      </c>
      <c r="K36" s="172">
        <v>4.1599145039970615E-6</v>
      </c>
      <c r="L36" s="172">
        <v>0</v>
      </c>
      <c r="M36" s="172">
        <v>4.1599145039572171E-6</v>
      </c>
      <c r="N36" s="172">
        <v>2.3126914102464377E-6</v>
      </c>
      <c r="O36" s="172">
        <v>0</v>
      </c>
      <c r="P36" s="172">
        <v>2.3126914101913531E-6</v>
      </c>
      <c r="Q36" s="172">
        <v>1.868612993547999E-6</v>
      </c>
      <c r="R36" s="172">
        <v>0</v>
      </c>
      <c r="S36" s="172">
        <v>1.8686129935257133E-6</v>
      </c>
      <c r="T36" s="172">
        <v>6.9477415304942421E-7</v>
      </c>
      <c r="U36" s="172">
        <v>0</v>
      </c>
      <c r="V36" s="172">
        <v>6.9477415306885949E-7</v>
      </c>
      <c r="W36" s="172">
        <v>0</v>
      </c>
      <c r="X36" s="172">
        <v>0</v>
      </c>
      <c r="Y36" s="172">
        <v>0</v>
      </c>
    </row>
    <row r="37" spans="2:25" ht="16.5" thickTop="1" thickBot="1" x14ac:dyDescent="0.3">
      <c r="B37" s="168" t="s">
        <v>15</v>
      </c>
      <c r="C37" s="172">
        <v>1.0794494130312295E-4</v>
      </c>
      <c r="D37" s="172">
        <v>1.6555195020197338E-5</v>
      </c>
      <c r="E37" s="172">
        <v>8.4516867436487855E-6</v>
      </c>
      <c r="F37" s="172">
        <v>0</v>
      </c>
      <c r="G37" s="172">
        <v>8.4516867437087961E-6</v>
      </c>
      <c r="H37" s="172">
        <v>1.1992771384842515E-5</v>
      </c>
      <c r="I37" s="172">
        <v>0</v>
      </c>
      <c r="J37" s="172">
        <v>1.1992771384817395E-5</v>
      </c>
      <c r="K37" s="172">
        <v>6.069350331162218E-6</v>
      </c>
      <c r="L37" s="172">
        <v>0</v>
      </c>
      <c r="M37" s="172">
        <v>6.0693503310561526E-6</v>
      </c>
      <c r="N37" s="172">
        <v>5.7127744001720282E-6</v>
      </c>
      <c r="O37" s="172">
        <v>0</v>
      </c>
      <c r="P37" s="172">
        <v>5.7127744001630802E-6</v>
      </c>
      <c r="Q37" s="172">
        <v>5.1252087006057322E-6</v>
      </c>
      <c r="R37" s="172">
        <v>0</v>
      </c>
      <c r="S37" s="172">
        <v>5.1252087005942812E-6</v>
      </c>
      <c r="T37" s="172">
        <v>3.8911618448321431E-6</v>
      </c>
      <c r="U37" s="172">
        <v>0</v>
      </c>
      <c r="V37" s="172">
        <v>3.8911618448358235E-6</v>
      </c>
      <c r="W37" s="172">
        <v>2.2163944230337562E-5</v>
      </c>
      <c r="X37" s="172">
        <v>0</v>
      </c>
      <c r="Y37" s="172">
        <v>2.2163944230267374E-5</v>
      </c>
    </row>
    <row r="38" spans="2:25" ht="15.75" thickTop="1" x14ac:dyDescent="0.25"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</row>
    <row r="39" spans="2:25" x14ac:dyDescent="0.25">
      <c r="B39" s="167" t="s">
        <v>949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</row>
  </sheetData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39"/>
  <sheetViews>
    <sheetView showGridLines="0" workbookViewId="0">
      <selection sqref="A1:XFD1048576"/>
    </sheetView>
  </sheetViews>
  <sheetFormatPr baseColWidth="10" defaultRowHeight="15" x14ac:dyDescent="0.25"/>
  <cols>
    <col min="1" max="1" width="5.140625" style="157" customWidth="1"/>
    <col min="2" max="3" width="11.42578125" style="89"/>
    <col min="4" max="4" width="12.42578125" style="89" customWidth="1"/>
    <col min="5" max="9" width="11.42578125" style="89"/>
    <col min="10" max="11" width="13.7109375" style="89" bestFit="1" customWidth="1"/>
    <col min="12" max="12" width="12.7109375" style="89" bestFit="1" customWidth="1"/>
    <col min="13" max="13" width="13.7109375" style="89" bestFit="1" customWidth="1"/>
    <col min="14" max="14" width="11" style="89" bestFit="1" customWidth="1"/>
    <col min="15" max="16384" width="11.42578125" style="89"/>
  </cols>
  <sheetData>
    <row r="1" spans="2:13" s="157" customFormat="1" x14ac:dyDescent="0.25"/>
    <row r="2" spans="2:13" s="89" customFormat="1" ht="15.75" thickBot="1" x14ac:dyDescent="0.3">
      <c r="B2" s="18" t="s">
        <v>943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2:13" s="89" customFormat="1" ht="76.5" thickTop="1" thickBot="1" x14ac:dyDescent="0.3">
      <c r="B3" s="4" t="s">
        <v>50</v>
      </c>
      <c r="C3" s="3" t="s">
        <v>51</v>
      </c>
      <c r="D3" s="4" t="s">
        <v>52</v>
      </c>
      <c r="E3" s="4" t="s">
        <v>53</v>
      </c>
      <c r="F3" s="4" t="s">
        <v>54</v>
      </c>
      <c r="G3" s="4" t="s">
        <v>58</v>
      </c>
      <c r="H3" s="4" t="s">
        <v>59</v>
      </c>
      <c r="I3" s="4" t="s">
        <v>61</v>
      </c>
      <c r="J3" s="4" t="s">
        <v>62</v>
      </c>
      <c r="K3" s="4" t="s">
        <v>63</v>
      </c>
      <c r="L3" s="4" t="s">
        <v>64</v>
      </c>
      <c r="M3" s="4" t="s">
        <v>68</v>
      </c>
    </row>
    <row r="4" spans="2:13" s="89" customFormat="1" ht="16.5" thickTop="1" thickBot="1" x14ac:dyDescent="0.3">
      <c r="B4" s="7" t="s">
        <v>69</v>
      </c>
      <c r="C4" s="6">
        <v>27502996</v>
      </c>
      <c r="D4" s="6">
        <v>25914</v>
      </c>
      <c r="E4" s="6">
        <v>828456</v>
      </c>
      <c r="F4" s="6">
        <v>3068545</v>
      </c>
      <c r="G4" s="6">
        <v>11466752</v>
      </c>
      <c r="H4" s="6">
        <v>207806</v>
      </c>
      <c r="I4" s="6">
        <v>26785223</v>
      </c>
      <c r="J4" s="6">
        <v>4845428663</v>
      </c>
      <c r="K4" s="6">
        <v>146079450</v>
      </c>
      <c r="L4" s="6">
        <v>529809847</v>
      </c>
      <c r="M4" s="6">
        <v>1941210404</v>
      </c>
    </row>
    <row r="5" spans="2:13" s="89" customFormat="1" ht="16.5" thickTop="1" thickBot="1" x14ac:dyDescent="0.3">
      <c r="B5" s="7" t="s">
        <v>70</v>
      </c>
      <c r="C5" s="6">
        <v>11171295</v>
      </c>
      <c r="D5" s="6">
        <v>1343</v>
      </c>
      <c r="E5" s="6">
        <v>209952</v>
      </c>
      <c r="F5" s="6">
        <v>864670</v>
      </c>
      <c r="G5" s="6">
        <v>5732591</v>
      </c>
      <c r="H5" s="6">
        <v>45781</v>
      </c>
      <c r="I5" s="6">
        <v>10939421</v>
      </c>
      <c r="J5" s="6">
        <v>1982454653</v>
      </c>
      <c r="K5" s="6">
        <v>37024436</v>
      </c>
      <c r="L5" s="6">
        <v>149423747</v>
      </c>
      <c r="M5" s="6">
        <v>997746049</v>
      </c>
    </row>
    <row r="6" spans="2:13" s="89" customFormat="1" ht="16.5" thickTop="1" thickBot="1" x14ac:dyDescent="0.3">
      <c r="B6" s="7" t="s">
        <v>71</v>
      </c>
      <c r="C6" s="6">
        <v>5371971</v>
      </c>
      <c r="D6" s="6">
        <v>1144</v>
      </c>
      <c r="E6" s="6">
        <v>143134</v>
      </c>
      <c r="F6" s="6">
        <v>475614</v>
      </c>
      <c r="G6" s="6">
        <v>2681363</v>
      </c>
      <c r="H6" s="6">
        <v>22272</v>
      </c>
      <c r="I6" s="6">
        <v>5245516</v>
      </c>
      <c r="J6" s="6">
        <v>954228414</v>
      </c>
      <c r="K6" s="6">
        <v>25209824</v>
      </c>
      <c r="L6" s="6">
        <v>82146024</v>
      </c>
      <c r="M6" s="6">
        <v>465550781</v>
      </c>
    </row>
    <row r="7" spans="2:13" s="89" customFormat="1" ht="16.5" thickTop="1" thickBot="1" x14ac:dyDescent="0.3">
      <c r="B7" s="7" t="s">
        <v>72</v>
      </c>
      <c r="C7" s="6">
        <v>1643280</v>
      </c>
      <c r="D7" s="6">
        <v>413</v>
      </c>
      <c r="E7" s="6">
        <v>60938</v>
      </c>
      <c r="F7" s="6">
        <v>284510</v>
      </c>
      <c r="G7" s="6">
        <v>503837</v>
      </c>
      <c r="H7" s="6">
        <v>23155</v>
      </c>
      <c r="I7" s="6">
        <v>1595867</v>
      </c>
      <c r="J7" s="6">
        <v>291674398</v>
      </c>
      <c r="K7" s="6">
        <v>10671597</v>
      </c>
      <c r="L7" s="6">
        <v>49348506</v>
      </c>
      <c r="M7" s="6">
        <v>87290338</v>
      </c>
    </row>
    <row r="8" spans="2:13" s="89" customFormat="1" ht="16.5" thickTop="1" thickBot="1" x14ac:dyDescent="0.3">
      <c r="B8" s="7" t="s">
        <v>73</v>
      </c>
      <c r="C8" s="6">
        <v>28751105</v>
      </c>
      <c r="D8" s="6">
        <v>4243</v>
      </c>
      <c r="E8" s="6">
        <v>630459</v>
      </c>
      <c r="F8" s="6">
        <v>2509124</v>
      </c>
      <c r="G8" s="6">
        <v>13408864</v>
      </c>
      <c r="H8" s="6">
        <v>149048</v>
      </c>
      <c r="I8" s="6">
        <v>28192883</v>
      </c>
      <c r="J8" s="6">
        <v>5103983292</v>
      </c>
      <c r="K8" s="6">
        <v>111415254</v>
      </c>
      <c r="L8" s="6">
        <v>434792639</v>
      </c>
      <c r="M8" s="6">
        <v>2325850196</v>
      </c>
    </row>
    <row r="9" spans="2:13" s="89" customFormat="1" ht="16.5" thickTop="1" thickBot="1" x14ac:dyDescent="0.3">
      <c r="B9" s="7" t="s">
        <v>15</v>
      </c>
      <c r="C9" s="6">
        <v>74440647</v>
      </c>
      <c r="D9" s="6">
        <v>33057</v>
      </c>
      <c r="E9" s="6">
        <v>1872939</v>
      </c>
      <c r="F9" s="6">
        <v>7202463</v>
      </c>
      <c r="G9" s="6">
        <v>33793407</v>
      </c>
      <c r="H9" s="6">
        <v>448062</v>
      </c>
      <c r="I9" s="6">
        <v>72758910</v>
      </c>
      <c r="J9" s="6">
        <v>13177769420</v>
      </c>
      <c r="K9" s="6">
        <v>330400561</v>
      </c>
      <c r="L9" s="6">
        <v>1245520763</v>
      </c>
      <c r="M9" s="6">
        <v>5817647768</v>
      </c>
    </row>
    <row r="10" spans="2:13" s="89" customFormat="1" ht="15.75" thickTop="1" x14ac:dyDescent="0.25"/>
    <row r="11" spans="2:13" s="89" customFormat="1" ht="15.75" thickBot="1" x14ac:dyDescent="0.3">
      <c r="B11" s="18" t="s">
        <v>944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2:13" s="89" customFormat="1" ht="76.5" thickTop="1" thickBot="1" x14ac:dyDescent="0.3">
      <c r="B12" s="4" t="s">
        <v>50</v>
      </c>
      <c r="C12" s="3" t="s">
        <v>51</v>
      </c>
      <c r="D12" s="4" t="s">
        <v>52</v>
      </c>
      <c r="E12" s="4" t="s">
        <v>53</v>
      </c>
      <c r="F12" s="4" t="s">
        <v>54</v>
      </c>
      <c r="G12" s="4" t="s">
        <v>58</v>
      </c>
      <c r="H12" s="4" t="s">
        <v>59</v>
      </c>
      <c r="I12" s="4" t="s">
        <v>61</v>
      </c>
      <c r="J12" s="4" t="s">
        <v>62</v>
      </c>
      <c r="K12" s="4" t="s">
        <v>63</v>
      </c>
      <c r="L12" s="4" t="s">
        <v>64</v>
      </c>
      <c r="M12" s="4" t="s">
        <v>68</v>
      </c>
    </row>
    <row r="13" spans="2:13" s="89" customFormat="1" ht="16.5" thickTop="1" thickBot="1" x14ac:dyDescent="0.3">
      <c r="B13" s="7" t="s">
        <v>69</v>
      </c>
      <c r="C13" s="6">
        <v>27502708</v>
      </c>
      <c r="D13" s="6">
        <v>25914</v>
      </c>
      <c r="E13" s="6">
        <v>828403</v>
      </c>
      <c r="F13" s="6">
        <v>3068305</v>
      </c>
      <c r="G13" s="6">
        <v>11444471</v>
      </c>
      <c r="H13" s="6">
        <v>207806</v>
      </c>
      <c r="I13" s="6">
        <v>26785004</v>
      </c>
      <c r="J13" s="6">
        <v>4839424778</v>
      </c>
      <c r="K13" s="6">
        <v>146069377</v>
      </c>
      <c r="L13" s="6">
        <v>529767355</v>
      </c>
      <c r="M13" s="6">
        <v>1938918187</v>
      </c>
    </row>
    <row r="14" spans="2:13" s="89" customFormat="1" ht="16.5" thickTop="1" thickBot="1" x14ac:dyDescent="0.3">
      <c r="B14" s="7" t="s">
        <v>70</v>
      </c>
      <c r="C14" s="6">
        <v>11171198</v>
      </c>
      <c r="D14" s="6">
        <v>1343</v>
      </c>
      <c r="E14" s="6">
        <v>209917</v>
      </c>
      <c r="F14" s="6">
        <v>864621</v>
      </c>
      <c r="G14" s="6">
        <v>5729285</v>
      </c>
      <c r="H14" s="6">
        <v>45780</v>
      </c>
      <c r="I14" s="6">
        <v>10939349</v>
      </c>
      <c r="J14" s="6">
        <v>1981182263</v>
      </c>
      <c r="K14" s="6">
        <v>37018536</v>
      </c>
      <c r="L14" s="6">
        <v>149413324</v>
      </c>
      <c r="M14" s="6">
        <v>997334977</v>
      </c>
    </row>
    <row r="15" spans="2:13" s="89" customFormat="1" ht="16.5" thickTop="1" thickBot="1" x14ac:dyDescent="0.3">
      <c r="B15" s="7" t="s">
        <v>71</v>
      </c>
      <c r="C15" s="6">
        <v>5371929</v>
      </c>
      <c r="D15" s="6">
        <v>1144</v>
      </c>
      <c r="E15" s="6">
        <v>143114</v>
      </c>
      <c r="F15" s="6">
        <v>475578</v>
      </c>
      <c r="G15" s="6">
        <v>2679262</v>
      </c>
      <c r="H15" s="6">
        <v>22272</v>
      </c>
      <c r="I15" s="6">
        <v>5245489</v>
      </c>
      <c r="J15" s="6">
        <v>953427592</v>
      </c>
      <c r="K15" s="6">
        <v>25206452</v>
      </c>
      <c r="L15" s="6">
        <v>82136488</v>
      </c>
      <c r="M15" s="6">
        <v>465293355</v>
      </c>
    </row>
    <row r="16" spans="2:13" s="89" customFormat="1" ht="16.5" thickTop="1" thickBot="1" x14ac:dyDescent="0.3">
      <c r="B16" s="7" t="s">
        <v>72</v>
      </c>
      <c r="C16" s="6">
        <v>1643267</v>
      </c>
      <c r="D16" s="6">
        <v>413</v>
      </c>
      <c r="E16" s="6">
        <v>60931</v>
      </c>
      <c r="F16" s="6">
        <v>284499</v>
      </c>
      <c r="G16" s="6">
        <v>503422</v>
      </c>
      <c r="H16" s="6">
        <v>23155</v>
      </c>
      <c r="I16" s="6">
        <v>1595856</v>
      </c>
      <c r="J16" s="6">
        <v>291489987</v>
      </c>
      <c r="K16" s="6">
        <v>10670458</v>
      </c>
      <c r="L16" s="6">
        <v>49345033</v>
      </c>
      <c r="M16" s="6">
        <v>87232600</v>
      </c>
    </row>
    <row r="17" spans="2:13" s="89" customFormat="1" ht="16.5" thickTop="1" thickBot="1" x14ac:dyDescent="0.3">
      <c r="B17" s="7" t="s">
        <v>73</v>
      </c>
      <c r="C17" s="6">
        <v>28750962</v>
      </c>
      <c r="D17" s="6">
        <v>4243</v>
      </c>
      <c r="E17" s="6">
        <v>630427</v>
      </c>
      <c r="F17" s="6">
        <v>2509002</v>
      </c>
      <c r="G17" s="6">
        <v>13400176</v>
      </c>
      <c r="H17" s="6">
        <v>149048</v>
      </c>
      <c r="I17" s="6">
        <v>28192777</v>
      </c>
      <c r="J17" s="6">
        <v>5101112347</v>
      </c>
      <c r="K17" s="6">
        <v>111407615</v>
      </c>
      <c r="L17" s="6">
        <v>434771935</v>
      </c>
      <c r="M17" s="6">
        <v>2324742639</v>
      </c>
    </row>
    <row r="18" spans="2:13" s="89" customFormat="1" ht="16.5" thickTop="1" thickBot="1" x14ac:dyDescent="0.3">
      <c r="B18" s="7" t="s">
        <v>15</v>
      </c>
      <c r="C18" s="6">
        <v>74440064</v>
      </c>
      <c r="D18" s="6">
        <v>33057</v>
      </c>
      <c r="E18" s="6">
        <v>1872792</v>
      </c>
      <c r="F18" s="6">
        <v>7202005</v>
      </c>
      <c r="G18" s="6">
        <v>33756616</v>
      </c>
      <c r="H18" s="6">
        <v>448061</v>
      </c>
      <c r="I18" s="6">
        <v>72758475</v>
      </c>
      <c r="J18" s="6">
        <v>13166636967</v>
      </c>
      <c r="K18" s="6">
        <v>330372438</v>
      </c>
      <c r="L18" s="6">
        <v>1245434135</v>
      </c>
      <c r="M18" s="6">
        <v>5813521758</v>
      </c>
    </row>
    <row r="19" spans="2:13" s="89" customFormat="1" ht="15.75" thickTop="1" x14ac:dyDescent="0.25"/>
    <row r="20" spans="2:13" s="89" customFormat="1" ht="15.75" thickBot="1" x14ac:dyDescent="0.3">
      <c r="B20" s="18" t="s">
        <v>945</v>
      </c>
    </row>
    <row r="21" spans="2:13" s="89" customFormat="1" ht="76.5" thickTop="1" thickBot="1" x14ac:dyDescent="0.3">
      <c r="B21" s="11" t="s">
        <v>50</v>
      </c>
      <c r="C21" s="14" t="s">
        <v>51</v>
      </c>
      <c r="D21" s="11" t="s">
        <v>52</v>
      </c>
      <c r="E21" s="11" t="s">
        <v>53</v>
      </c>
      <c r="F21" s="11" t="s">
        <v>54</v>
      </c>
      <c r="G21" s="11" t="s">
        <v>58</v>
      </c>
      <c r="H21" s="11" t="s">
        <v>59</v>
      </c>
      <c r="I21" s="11" t="s">
        <v>61</v>
      </c>
      <c r="J21" s="11" t="s">
        <v>62</v>
      </c>
      <c r="K21" s="11" t="s">
        <v>63</v>
      </c>
      <c r="L21" s="11" t="s">
        <v>64</v>
      </c>
      <c r="M21" s="11" t="s">
        <v>68</v>
      </c>
    </row>
    <row r="22" spans="2:13" s="89" customFormat="1" ht="16.5" thickTop="1" thickBot="1" x14ac:dyDescent="0.3">
      <c r="B22" s="10" t="s">
        <v>69</v>
      </c>
      <c r="C22" s="12">
        <f>C4-C13</f>
        <v>288</v>
      </c>
      <c r="D22" s="12">
        <f t="shared" ref="D22:M22" si="0">D4-D13</f>
        <v>0</v>
      </c>
      <c r="E22" s="12">
        <f t="shared" si="0"/>
        <v>53</v>
      </c>
      <c r="F22" s="12">
        <f t="shared" si="0"/>
        <v>240</v>
      </c>
      <c r="G22" s="12">
        <f t="shared" si="0"/>
        <v>22281</v>
      </c>
      <c r="H22" s="12">
        <f t="shared" si="0"/>
        <v>0</v>
      </c>
      <c r="I22" s="12">
        <f t="shared" si="0"/>
        <v>219</v>
      </c>
      <c r="J22" s="12">
        <f t="shared" si="0"/>
        <v>6003885</v>
      </c>
      <c r="K22" s="12">
        <f t="shared" si="0"/>
        <v>10073</v>
      </c>
      <c r="L22" s="12">
        <f t="shared" si="0"/>
        <v>42492</v>
      </c>
      <c r="M22" s="12">
        <f t="shared" si="0"/>
        <v>2292217</v>
      </c>
    </row>
    <row r="23" spans="2:13" s="89" customFormat="1" ht="16.5" thickTop="1" thickBot="1" x14ac:dyDescent="0.3">
      <c r="B23" s="10" t="s">
        <v>70</v>
      </c>
      <c r="C23" s="12">
        <f t="shared" ref="C23:M27" si="1">C5-C14</f>
        <v>97</v>
      </c>
      <c r="D23" s="12">
        <f t="shared" si="1"/>
        <v>0</v>
      </c>
      <c r="E23" s="12">
        <f t="shared" si="1"/>
        <v>35</v>
      </c>
      <c r="F23" s="12">
        <f t="shared" si="1"/>
        <v>49</v>
      </c>
      <c r="G23" s="12">
        <f t="shared" si="1"/>
        <v>3306</v>
      </c>
      <c r="H23" s="12">
        <f t="shared" si="1"/>
        <v>1</v>
      </c>
      <c r="I23" s="12">
        <f t="shared" si="1"/>
        <v>72</v>
      </c>
      <c r="J23" s="12">
        <f t="shared" si="1"/>
        <v>1272390</v>
      </c>
      <c r="K23" s="12">
        <f t="shared" si="1"/>
        <v>5900</v>
      </c>
      <c r="L23" s="12">
        <f t="shared" si="1"/>
        <v>10423</v>
      </c>
      <c r="M23" s="12">
        <f t="shared" si="1"/>
        <v>411072</v>
      </c>
    </row>
    <row r="24" spans="2:13" s="89" customFormat="1" ht="16.5" thickTop="1" thickBot="1" x14ac:dyDescent="0.3">
      <c r="B24" s="10" t="s">
        <v>71</v>
      </c>
      <c r="C24" s="12">
        <f t="shared" si="1"/>
        <v>42</v>
      </c>
      <c r="D24" s="12">
        <f t="shared" si="1"/>
        <v>0</v>
      </c>
      <c r="E24" s="12">
        <f t="shared" si="1"/>
        <v>20</v>
      </c>
      <c r="F24" s="12">
        <f t="shared" si="1"/>
        <v>36</v>
      </c>
      <c r="G24" s="12">
        <f t="shared" si="1"/>
        <v>2101</v>
      </c>
      <c r="H24" s="12">
        <f t="shared" si="1"/>
        <v>0</v>
      </c>
      <c r="I24" s="12">
        <f t="shared" si="1"/>
        <v>27</v>
      </c>
      <c r="J24" s="12">
        <f t="shared" si="1"/>
        <v>800822</v>
      </c>
      <c r="K24" s="12">
        <f t="shared" si="1"/>
        <v>3372</v>
      </c>
      <c r="L24" s="12">
        <f t="shared" si="1"/>
        <v>9536</v>
      </c>
      <c r="M24" s="12">
        <f t="shared" si="1"/>
        <v>257426</v>
      </c>
    </row>
    <row r="25" spans="2:13" s="89" customFormat="1" ht="16.5" thickTop="1" thickBot="1" x14ac:dyDescent="0.3">
      <c r="B25" s="10" t="s">
        <v>72</v>
      </c>
      <c r="C25" s="12">
        <f t="shared" si="1"/>
        <v>13</v>
      </c>
      <c r="D25" s="12">
        <f t="shared" si="1"/>
        <v>0</v>
      </c>
      <c r="E25" s="12">
        <f t="shared" si="1"/>
        <v>7</v>
      </c>
      <c r="F25" s="12">
        <f t="shared" si="1"/>
        <v>11</v>
      </c>
      <c r="G25" s="12">
        <f t="shared" si="1"/>
        <v>415</v>
      </c>
      <c r="H25" s="12">
        <f t="shared" si="1"/>
        <v>0</v>
      </c>
      <c r="I25" s="12">
        <f t="shared" si="1"/>
        <v>11</v>
      </c>
      <c r="J25" s="12">
        <f t="shared" si="1"/>
        <v>184411</v>
      </c>
      <c r="K25" s="12">
        <f t="shared" si="1"/>
        <v>1139</v>
      </c>
      <c r="L25" s="12">
        <f t="shared" si="1"/>
        <v>3473</v>
      </c>
      <c r="M25" s="12">
        <f t="shared" si="1"/>
        <v>57738</v>
      </c>
    </row>
    <row r="26" spans="2:13" s="89" customFormat="1" ht="16.5" thickTop="1" thickBot="1" x14ac:dyDescent="0.3">
      <c r="B26" s="10" t="s">
        <v>73</v>
      </c>
      <c r="C26" s="12">
        <f t="shared" si="1"/>
        <v>143</v>
      </c>
      <c r="D26" s="12">
        <f t="shared" si="1"/>
        <v>0</v>
      </c>
      <c r="E26" s="12">
        <f t="shared" si="1"/>
        <v>32</v>
      </c>
      <c r="F26" s="12">
        <f t="shared" si="1"/>
        <v>122</v>
      </c>
      <c r="G26" s="12">
        <f t="shared" si="1"/>
        <v>8688</v>
      </c>
      <c r="H26" s="12">
        <f t="shared" si="1"/>
        <v>0</v>
      </c>
      <c r="I26" s="12">
        <f t="shared" si="1"/>
        <v>106</v>
      </c>
      <c r="J26" s="12">
        <f t="shared" si="1"/>
        <v>2870945</v>
      </c>
      <c r="K26" s="12">
        <f t="shared" si="1"/>
        <v>7639</v>
      </c>
      <c r="L26" s="12">
        <f t="shared" si="1"/>
        <v>20704</v>
      </c>
      <c r="M26" s="12">
        <f t="shared" si="1"/>
        <v>1107557</v>
      </c>
    </row>
    <row r="27" spans="2:13" s="89" customFormat="1" ht="16.5" thickTop="1" thickBot="1" x14ac:dyDescent="0.3">
      <c r="B27" s="10" t="s">
        <v>15</v>
      </c>
      <c r="C27" s="12">
        <f t="shared" si="1"/>
        <v>583</v>
      </c>
      <c r="D27" s="12">
        <f t="shared" si="1"/>
        <v>0</v>
      </c>
      <c r="E27" s="12">
        <f t="shared" si="1"/>
        <v>147</v>
      </c>
      <c r="F27" s="12">
        <f t="shared" si="1"/>
        <v>458</v>
      </c>
      <c r="G27" s="12">
        <f t="shared" si="1"/>
        <v>36791</v>
      </c>
      <c r="H27" s="12">
        <f t="shared" si="1"/>
        <v>1</v>
      </c>
      <c r="I27" s="12">
        <f t="shared" si="1"/>
        <v>435</v>
      </c>
      <c r="J27" s="12">
        <f t="shared" si="1"/>
        <v>11132453</v>
      </c>
      <c r="K27" s="12">
        <f t="shared" si="1"/>
        <v>28123</v>
      </c>
      <c r="L27" s="12">
        <f t="shared" si="1"/>
        <v>86628</v>
      </c>
      <c r="M27" s="12">
        <f t="shared" si="1"/>
        <v>4126010</v>
      </c>
    </row>
    <row r="28" spans="2:13" s="89" customFormat="1" ht="15.75" thickTop="1" x14ac:dyDescent="0.25"/>
    <row r="29" spans="2:13" s="89" customFormat="1" ht="15.75" thickBot="1" x14ac:dyDescent="0.3">
      <c r="B29" s="18" t="s">
        <v>946</v>
      </c>
    </row>
    <row r="30" spans="2:13" s="89" customFormat="1" ht="76.5" thickTop="1" thickBot="1" x14ac:dyDescent="0.3">
      <c r="B30" s="11" t="s">
        <v>50</v>
      </c>
      <c r="C30" s="14" t="s">
        <v>51</v>
      </c>
      <c r="D30" s="11" t="s">
        <v>52</v>
      </c>
      <c r="E30" s="11" t="s">
        <v>53</v>
      </c>
      <c r="F30" s="11" t="s">
        <v>54</v>
      </c>
      <c r="G30" s="11" t="s">
        <v>58</v>
      </c>
      <c r="H30" s="11" t="s">
        <v>59</v>
      </c>
      <c r="I30" s="11" t="s">
        <v>61</v>
      </c>
      <c r="J30" s="11" t="s">
        <v>62</v>
      </c>
      <c r="K30" s="11" t="s">
        <v>63</v>
      </c>
      <c r="L30" s="11" t="s">
        <v>64</v>
      </c>
      <c r="M30" s="11" t="s">
        <v>68</v>
      </c>
    </row>
    <row r="31" spans="2:13" s="89" customFormat="1" ht="16.5" thickTop="1" thickBot="1" x14ac:dyDescent="0.3">
      <c r="B31" s="10" t="s">
        <v>69</v>
      </c>
      <c r="C31" s="150">
        <f>C22/C4</f>
        <v>1.0471586440982649E-5</v>
      </c>
      <c r="D31" s="150">
        <f t="shared" ref="D31:M31" si="2">D22/D4</f>
        <v>0</v>
      </c>
      <c r="E31" s="150">
        <f t="shared" si="2"/>
        <v>6.3974429541218845E-5</v>
      </c>
      <c r="F31" s="150">
        <f t="shared" si="2"/>
        <v>7.8212964124691015E-5</v>
      </c>
      <c r="G31" s="150">
        <f t="shared" si="2"/>
        <v>1.9430960048669405E-3</v>
      </c>
      <c r="H31" s="150">
        <f t="shared" si="2"/>
        <v>0</v>
      </c>
      <c r="I31" s="150">
        <f t="shared" si="2"/>
        <v>8.176149961491827E-6</v>
      </c>
      <c r="J31" s="150">
        <f t="shared" si="2"/>
        <v>1.2390823222403512E-3</v>
      </c>
      <c r="K31" s="150">
        <f t="shared" si="2"/>
        <v>6.895562654432229E-5</v>
      </c>
      <c r="L31" s="150">
        <f t="shared" si="2"/>
        <v>8.0202359847796487E-5</v>
      </c>
      <c r="M31" s="150">
        <f t="shared" si="2"/>
        <v>1.1808184188981917E-3</v>
      </c>
    </row>
    <row r="32" spans="2:13" s="89" customFormat="1" ht="16.5" thickTop="1" thickBot="1" x14ac:dyDescent="0.3">
      <c r="B32" s="10" t="s">
        <v>70</v>
      </c>
      <c r="C32" s="150">
        <f t="shared" ref="C32:M36" si="3">C23/C5</f>
        <v>8.6829682682267357E-6</v>
      </c>
      <c r="D32" s="150">
        <f t="shared" si="3"/>
        <v>0</v>
      </c>
      <c r="E32" s="150">
        <f t="shared" si="3"/>
        <v>1.6670477061423564E-4</v>
      </c>
      <c r="F32" s="150">
        <f t="shared" si="3"/>
        <v>5.6669018238171785E-5</v>
      </c>
      <c r="G32" s="150">
        <f t="shared" si="3"/>
        <v>5.7670257654871937E-4</v>
      </c>
      <c r="H32" s="150">
        <f t="shared" si="3"/>
        <v>2.1843122692820165E-5</v>
      </c>
      <c r="I32" s="150">
        <f t="shared" si="3"/>
        <v>6.581701170473282E-6</v>
      </c>
      <c r="J32" s="150">
        <f t="shared" si="3"/>
        <v>6.418255257816482E-4</v>
      </c>
      <c r="K32" s="150">
        <f t="shared" si="3"/>
        <v>1.5935421676646202E-4</v>
      </c>
      <c r="L32" s="150">
        <f t="shared" si="3"/>
        <v>6.9754642145334502E-5</v>
      </c>
      <c r="M32" s="150">
        <f t="shared" si="3"/>
        <v>4.1200062923025415E-4</v>
      </c>
    </row>
    <row r="33" spans="2:13" s="89" customFormat="1" ht="16.5" thickTop="1" thickBot="1" x14ac:dyDescent="0.3">
      <c r="B33" s="10" t="s">
        <v>71</v>
      </c>
      <c r="C33" s="150">
        <f t="shared" si="3"/>
        <v>7.8183594066311978E-6</v>
      </c>
      <c r="D33" s="150">
        <f t="shared" si="3"/>
        <v>0</v>
      </c>
      <c r="E33" s="150">
        <f t="shared" si="3"/>
        <v>1.3972920480109547E-4</v>
      </c>
      <c r="F33" s="150">
        <f t="shared" si="3"/>
        <v>7.5691632290050332E-5</v>
      </c>
      <c r="G33" s="150">
        <f t="shared" si="3"/>
        <v>7.8355672096616538E-4</v>
      </c>
      <c r="H33" s="150">
        <f t="shared" si="3"/>
        <v>0</v>
      </c>
      <c r="I33" s="150">
        <f t="shared" si="3"/>
        <v>5.1472533874646461E-6</v>
      </c>
      <c r="J33" s="150">
        <f t="shared" si="3"/>
        <v>8.3923512258774553E-4</v>
      </c>
      <c r="K33" s="150">
        <f t="shared" si="3"/>
        <v>1.3375737966278542E-4</v>
      </c>
      <c r="L33" s="150">
        <f t="shared" si="3"/>
        <v>1.1608595931557199E-4</v>
      </c>
      <c r="M33" s="150">
        <f t="shared" si="3"/>
        <v>5.5294934624972741E-4</v>
      </c>
    </row>
    <row r="34" spans="2:13" s="89" customFormat="1" ht="16.5" thickTop="1" thickBot="1" x14ac:dyDescent="0.3">
      <c r="B34" s="10" t="s">
        <v>72</v>
      </c>
      <c r="C34" s="150">
        <f t="shared" si="3"/>
        <v>7.9110072537851132E-6</v>
      </c>
      <c r="D34" s="150">
        <f t="shared" si="3"/>
        <v>0</v>
      </c>
      <c r="E34" s="150">
        <f t="shared" si="3"/>
        <v>1.1487085234172437E-4</v>
      </c>
      <c r="F34" s="150">
        <f t="shared" si="3"/>
        <v>3.8662964394924606E-5</v>
      </c>
      <c r="G34" s="150">
        <f t="shared" si="3"/>
        <v>8.2367908668875048E-4</v>
      </c>
      <c r="H34" s="150">
        <f t="shared" si="3"/>
        <v>0</v>
      </c>
      <c r="I34" s="150">
        <f t="shared" si="3"/>
        <v>6.892804976855841E-6</v>
      </c>
      <c r="J34" s="150">
        <f t="shared" si="3"/>
        <v>6.322495264051252E-4</v>
      </c>
      <c r="K34" s="150">
        <f t="shared" si="3"/>
        <v>1.0673191650696704E-4</v>
      </c>
      <c r="L34" s="150">
        <f t="shared" si="3"/>
        <v>7.0377003915782175E-5</v>
      </c>
      <c r="M34" s="150">
        <f t="shared" si="3"/>
        <v>6.6144777672873711E-4</v>
      </c>
    </row>
    <row r="35" spans="2:13" s="89" customFormat="1" ht="16.5" thickTop="1" thickBot="1" x14ac:dyDescent="0.3">
      <c r="B35" s="10" t="s">
        <v>73</v>
      </c>
      <c r="C35" s="150">
        <f t="shared" si="3"/>
        <v>4.9737218795590635E-6</v>
      </c>
      <c r="D35" s="150">
        <f t="shared" si="3"/>
        <v>0</v>
      </c>
      <c r="E35" s="150">
        <f t="shared" si="3"/>
        <v>5.0756670933399319E-5</v>
      </c>
      <c r="F35" s="150">
        <f t="shared" si="3"/>
        <v>4.8622547151914376E-5</v>
      </c>
      <c r="G35" s="150">
        <f t="shared" si="3"/>
        <v>6.4792960835459293E-4</v>
      </c>
      <c r="H35" s="150">
        <f t="shared" si="3"/>
        <v>0</v>
      </c>
      <c r="I35" s="150">
        <f t="shared" si="3"/>
        <v>3.759814134652352E-6</v>
      </c>
      <c r="J35" s="150">
        <f t="shared" si="3"/>
        <v>5.6249106545860537E-4</v>
      </c>
      <c r="K35" s="150">
        <f t="shared" si="3"/>
        <v>6.8563322576996501E-5</v>
      </c>
      <c r="L35" s="150">
        <f t="shared" si="3"/>
        <v>4.761810146468464E-5</v>
      </c>
      <c r="M35" s="150">
        <f t="shared" si="3"/>
        <v>4.7619446940511383E-4</v>
      </c>
    </row>
    <row r="36" spans="2:13" s="89" customFormat="1" ht="16.5" thickTop="1" thickBot="1" x14ac:dyDescent="0.3">
      <c r="B36" s="10" t="s">
        <v>15</v>
      </c>
      <c r="C36" s="150">
        <f t="shared" si="3"/>
        <v>7.8317427842882666E-6</v>
      </c>
      <c r="D36" s="150">
        <f t="shared" si="3"/>
        <v>0</v>
      </c>
      <c r="E36" s="150">
        <f t="shared" si="3"/>
        <v>7.8486272110303644E-5</v>
      </c>
      <c r="F36" s="150">
        <f t="shared" si="3"/>
        <v>6.358935825147592E-5</v>
      </c>
      <c r="G36" s="150">
        <f t="shared" si="3"/>
        <v>1.0887034858604223E-3</v>
      </c>
      <c r="H36" s="150">
        <f t="shared" si="3"/>
        <v>2.2318339872606914E-6</v>
      </c>
      <c r="I36" s="150">
        <f t="shared" si="3"/>
        <v>5.9786492128592912E-6</v>
      </c>
      <c r="J36" s="150">
        <f t="shared" si="3"/>
        <v>8.4479039245474979E-4</v>
      </c>
      <c r="K36" s="150">
        <f t="shared" si="3"/>
        <v>8.5117894215682043E-5</v>
      </c>
      <c r="L36" s="150">
        <f t="shared" si="3"/>
        <v>6.9551630589718245E-5</v>
      </c>
      <c r="M36" s="150">
        <f t="shared" si="3"/>
        <v>7.0922306824678153E-4</v>
      </c>
    </row>
    <row r="37" spans="2:13" s="89" customFormat="1" ht="15.75" thickTop="1" x14ac:dyDescent="0.25"/>
    <row r="38" spans="2:13" s="89" customFormat="1" x14ac:dyDescent="0.25">
      <c r="B38" s="2" t="s">
        <v>74</v>
      </c>
    </row>
    <row r="39" spans="2:13" s="89" customFormat="1" x14ac:dyDescent="0.25">
      <c r="B39" s="158" t="s">
        <v>75</v>
      </c>
      <c r="C39" s="158" t="s">
        <v>947</v>
      </c>
      <c r="D39" s="167"/>
    </row>
  </sheetData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691"/>
  <sheetViews>
    <sheetView showGridLines="0" workbookViewId="0">
      <selection activeCell="F27" sqref="F27"/>
    </sheetView>
  </sheetViews>
  <sheetFormatPr baseColWidth="10" defaultRowHeight="15" x14ac:dyDescent="0.25"/>
  <cols>
    <col min="1" max="1" width="6.140625" style="89" customWidth="1"/>
    <col min="5" max="5" width="14" bestFit="1" customWidth="1"/>
    <col min="6" max="6" width="13.140625" customWidth="1"/>
  </cols>
  <sheetData>
    <row r="1" spans="2:9" customFormat="1" x14ac:dyDescent="0.25">
      <c r="B1" s="5" t="s">
        <v>943</v>
      </c>
      <c r="C1" s="89"/>
      <c r="D1" s="89"/>
      <c r="E1" s="89"/>
      <c r="F1" s="89"/>
      <c r="G1" s="89"/>
      <c r="H1" s="89"/>
      <c r="I1" s="89"/>
    </row>
    <row r="2" spans="2:9" customFormat="1" ht="45" x14ac:dyDescent="0.25">
      <c r="B2" s="19" t="s">
        <v>81</v>
      </c>
      <c r="C2" s="19" t="s">
        <v>82</v>
      </c>
      <c r="D2" s="19" t="s">
        <v>83</v>
      </c>
      <c r="E2" s="19" t="s">
        <v>84</v>
      </c>
      <c r="F2" s="19" t="s">
        <v>85</v>
      </c>
      <c r="G2" s="19" t="s">
        <v>86</v>
      </c>
      <c r="H2" s="19" t="s">
        <v>87</v>
      </c>
      <c r="I2" s="19" t="s">
        <v>88</v>
      </c>
    </row>
    <row r="3" spans="2:9" customFormat="1" x14ac:dyDescent="0.25">
      <c r="B3" s="15" t="s">
        <v>33</v>
      </c>
      <c r="C3" s="15">
        <v>0</v>
      </c>
      <c r="D3" s="15">
        <v>2018</v>
      </c>
      <c r="E3" s="21">
        <v>15558836</v>
      </c>
      <c r="F3" s="21">
        <v>0</v>
      </c>
      <c r="G3" s="21">
        <v>170401</v>
      </c>
      <c r="H3" s="21">
        <v>372</v>
      </c>
      <c r="I3" s="21">
        <v>169061</v>
      </c>
    </row>
    <row r="4" spans="2:9" customFormat="1" x14ac:dyDescent="0.25">
      <c r="B4" s="16" t="s">
        <v>33</v>
      </c>
      <c r="C4" s="16">
        <v>1</v>
      </c>
      <c r="D4" s="16">
        <v>2017</v>
      </c>
      <c r="E4" s="21">
        <v>65467961</v>
      </c>
      <c r="F4" s="21">
        <v>0</v>
      </c>
      <c r="G4" s="21">
        <v>365070</v>
      </c>
      <c r="H4" s="21">
        <v>119</v>
      </c>
      <c r="I4" s="21">
        <v>360838</v>
      </c>
    </row>
    <row r="5" spans="2:9" customFormat="1" x14ac:dyDescent="0.25">
      <c r="B5" s="16" t="s">
        <v>33</v>
      </c>
      <c r="C5" s="16">
        <v>2</v>
      </c>
      <c r="D5" s="16">
        <v>2016</v>
      </c>
      <c r="E5" s="21">
        <v>65601517</v>
      </c>
      <c r="F5" s="21">
        <v>0</v>
      </c>
      <c r="G5" s="21">
        <v>365978</v>
      </c>
      <c r="H5" s="21">
        <v>39</v>
      </c>
      <c r="I5" s="21">
        <v>361780</v>
      </c>
    </row>
    <row r="6" spans="2:9" customFormat="1" x14ac:dyDescent="0.25">
      <c r="B6" s="16" t="s">
        <v>33</v>
      </c>
      <c r="C6" s="16">
        <v>3</v>
      </c>
      <c r="D6" s="16">
        <v>2015</v>
      </c>
      <c r="E6" s="21">
        <v>63341682</v>
      </c>
      <c r="F6" s="21">
        <v>0</v>
      </c>
      <c r="G6" s="21">
        <v>353557</v>
      </c>
      <c r="H6" s="21">
        <v>28</v>
      </c>
      <c r="I6" s="21">
        <v>348961</v>
      </c>
    </row>
    <row r="7" spans="2:9" customFormat="1" x14ac:dyDescent="0.25">
      <c r="B7" s="16" t="s">
        <v>33</v>
      </c>
      <c r="C7" s="16">
        <v>4</v>
      </c>
      <c r="D7" s="16">
        <v>2014</v>
      </c>
      <c r="E7" s="21">
        <v>62391535</v>
      </c>
      <c r="F7" s="21">
        <v>0</v>
      </c>
      <c r="G7" s="21">
        <v>347799</v>
      </c>
      <c r="H7" s="21">
        <v>16</v>
      </c>
      <c r="I7" s="21">
        <v>344261</v>
      </c>
    </row>
    <row r="8" spans="2:9" customFormat="1" x14ac:dyDescent="0.25">
      <c r="B8" s="16" t="s">
        <v>33</v>
      </c>
      <c r="C8" s="16">
        <v>5</v>
      </c>
      <c r="D8" s="16">
        <v>2013</v>
      </c>
      <c r="E8" s="21">
        <v>60017922</v>
      </c>
      <c r="F8" s="21">
        <v>0</v>
      </c>
      <c r="G8" s="21">
        <v>334440</v>
      </c>
      <c r="H8" s="21">
        <v>21</v>
      </c>
      <c r="I8" s="21">
        <v>331174</v>
      </c>
    </row>
    <row r="9" spans="2:9" customFormat="1" x14ac:dyDescent="0.25">
      <c r="B9" s="16" t="s">
        <v>33</v>
      </c>
      <c r="C9" s="16">
        <v>6</v>
      </c>
      <c r="D9" s="16">
        <v>2012</v>
      </c>
      <c r="E9" s="21">
        <v>59833521</v>
      </c>
      <c r="F9" s="21">
        <v>0</v>
      </c>
      <c r="G9" s="21">
        <v>333539</v>
      </c>
      <c r="H9" s="21">
        <v>14</v>
      </c>
      <c r="I9" s="21">
        <v>329974</v>
      </c>
    </row>
    <row r="10" spans="2:9" customFormat="1" x14ac:dyDescent="0.25">
      <c r="B10" s="16" t="s">
        <v>33</v>
      </c>
      <c r="C10" s="16">
        <v>7</v>
      </c>
      <c r="D10" s="16">
        <v>2011</v>
      </c>
      <c r="E10" s="21">
        <v>58652323</v>
      </c>
      <c r="F10" s="21">
        <v>0</v>
      </c>
      <c r="G10" s="21">
        <v>326630</v>
      </c>
      <c r="H10" s="21">
        <v>15</v>
      </c>
      <c r="I10" s="21">
        <v>323603</v>
      </c>
    </row>
    <row r="11" spans="2:9" customFormat="1" x14ac:dyDescent="0.25">
      <c r="B11" s="16" t="s">
        <v>33</v>
      </c>
      <c r="C11" s="16">
        <v>8</v>
      </c>
      <c r="D11" s="16">
        <v>2010</v>
      </c>
      <c r="E11" s="21">
        <v>59858886</v>
      </c>
      <c r="F11" s="21">
        <v>0</v>
      </c>
      <c r="G11" s="21">
        <v>333244</v>
      </c>
      <c r="H11" s="21">
        <v>15</v>
      </c>
      <c r="I11" s="21">
        <v>330420</v>
      </c>
    </row>
    <row r="12" spans="2:9" customFormat="1" x14ac:dyDescent="0.25">
      <c r="B12" s="16" t="s">
        <v>33</v>
      </c>
      <c r="C12" s="16">
        <v>9</v>
      </c>
      <c r="D12" s="16">
        <v>2009</v>
      </c>
      <c r="E12" s="21">
        <v>58765375</v>
      </c>
      <c r="F12" s="21">
        <v>0</v>
      </c>
      <c r="G12" s="21">
        <v>327093</v>
      </c>
      <c r="H12" s="21">
        <v>13</v>
      </c>
      <c r="I12" s="21">
        <v>324361</v>
      </c>
    </row>
    <row r="13" spans="2:9" customFormat="1" x14ac:dyDescent="0.25">
      <c r="B13" s="16" t="s">
        <v>33</v>
      </c>
      <c r="C13" s="16">
        <v>10</v>
      </c>
      <c r="D13" s="16">
        <v>2008</v>
      </c>
      <c r="E13" s="21">
        <v>60129583</v>
      </c>
      <c r="F13" s="21">
        <v>0</v>
      </c>
      <c r="G13" s="21">
        <v>334541</v>
      </c>
      <c r="H13" s="21">
        <v>18</v>
      </c>
      <c r="I13" s="21">
        <v>331858</v>
      </c>
    </row>
    <row r="14" spans="2:9" customFormat="1" x14ac:dyDescent="0.25">
      <c r="B14" s="16" t="s">
        <v>33</v>
      </c>
      <c r="C14" s="16">
        <v>11</v>
      </c>
      <c r="D14" s="16">
        <v>2007</v>
      </c>
      <c r="E14" s="21">
        <v>59745119</v>
      </c>
      <c r="F14" s="21">
        <v>0</v>
      </c>
      <c r="G14" s="21">
        <v>332267</v>
      </c>
      <c r="H14" s="21">
        <v>10</v>
      </c>
      <c r="I14" s="21">
        <v>329756</v>
      </c>
    </row>
    <row r="15" spans="2:9" customFormat="1" x14ac:dyDescent="0.25">
      <c r="B15" s="16" t="s">
        <v>33</v>
      </c>
      <c r="C15" s="16">
        <v>12</v>
      </c>
      <c r="D15" s="16">
        <v>2006</v>
      </c>
      <c r="E15" s="21">
        <v>58908576</v>
      </c>
      <c r="F15" s="21">
        <v>0</v>
      </c>
      <c r="G15" s="21">
        <v>327509</v>
      </c>
      <c r="H15" s="21">
        <v>11</v>
      </c>
      <c r="I15" s="21">
        <v>325141</v>
      </c>
    </row>
    <row r="16" spans="2:9" customFormat="1" x14ac:dyDescent="0.25">
      <c r="B16" s="16" t="s">
        <v>33</v>
      </c>
      <c r="C16" s="16">
        <v>13</v>
      </c>
      <c r="D16" s="16">
        <v>2005</v>
      </c>
      <c r="E16" s="21">
        <v>59493969</v>
      </c>
      <c r="F16" s="21">
        <v>0</v>
      </c>
      <c r="G16" s="21">
        <v>330664</v>
      </c>
      <c r="H16" s="21">
        <v>14</v>
      </c>
      <c r="I16" s="21">
        <v>328407</v>
      </c>
    </row>
    <row r="17" spans="2:9" customFormat="1" x14ac:dyDescent="0.25">
      <c r="B17" s="16" t="s">
        <v>33</v>
      </c>
      <c r="C17" s="16">
        <v>14</v>
      </c>
      <c r="D17" s="16">
        <v>2004</v>
      </c>
      <c r="E17" s="21">
        <v>61056180</v>
      </c>
      <c r="F17" s="21">
        <v>0</v>
      </c>
      <c r="G17" s="21">
        <v>339170</v>
      </c>
      <c r="H17" s="21">
        <v>12</v>
      </c>
      <c r="I17" s="21">
        <v>336953</v>
      </c>
    </row>
    <row r="18" spans="2:9" customFormat="1" x14ac:dyDescent="0.25">
      <c r="B18" s="16" t="s">
        <v>33</v>
      </c>
      <c r="C18" s="16">
        <v>15</v>
      </c>
      <c r="D18" s="16">
        <v>2003</v>
      </c>
      <c r="E18" s="21">
        <v>61310130</v>
      </c>
      <c r="F18" s="21">
        <v>0</v>
      </c>
      <c r="G18" s="21">
        <v>340906</v>
      </c>
      <c r="H18" s="21">
        <v>30</v>
      </c>
      <c r="I18" s="21">
        <v>338087</v>
      </c>
    </row>
    <row r="19" spans="2:9" customFormat="1" x14ac:dyDescent="0.25">
      <c r="B19" s="16" t="s">
        <v>33</v>
      </c>
      <c r="C19" s="16">
        <v>16</v>
      </c>
      <c r="D19" s="16">
        <v>2002</v>
      </c>
      <c r="E19" s="21">
        <v>62412763</v>
      </c>
      <c r="F19" s="21">
        <v>0</v>
      </c>
      <c r="G19" s="21">
        <v>347007</v>
      </c>
      <c r="H19" s="21">
        <v>30</v>
      </c>
      <c r="I19" s="21">
        <v>343754</v>
      </c>
    </row>
    <row r="20" spans="2:9" customFormat="1" x14ac:dyDescent="0.25">
      <c r="B20" s="16" t="s">
        <v>33</v>
      </c>
      <c r="C20" s="16">
        <v>17</v>
      </c>
      <c r="D20" s="16">
        <v>2001</v>
      </c>
      <c r="E20" s="21">
        <v>64681265</v>
      </c>
      <c r="F20" s="21">
        <v>0</v>
      </c>
      <c r="G20" s="21">
        <v>359728</v>
      </c>
      <c r="H20" s="21">
        <v>40</v>
      </c>
      <c r="I20" s="21">
        <v>356117</v>
      </c>
    </row>
    <row r="21" spans="2:9" customFormat="1" x14ac:dyDescent="0.25">
      <c r="B21" s="16" t="s">
        <v>33</v>
      </c>
      <c r="C21" s="16">
        <v>18</v>
      </c>
      <c r="D21" s="16">
        <v>2000</v>
      </c>
      <c r="E21" s="21">
        <v>68434066</v>
      </c>
      <c r="F21" s="21">
        <v>0</v>
      </c>
      <c r="G21" s="21">
        <v>382635</v>
      </c>
      <c r="H21" s="21">
        <v>58</v>
      </c>
      <c r="I21" s="21">
        <v>377449</v>
      </c>
    </row>
    <row r="22" spans="2:9" customFormat="1" x14ac:dyDescent="0.25">
      <c r="B22" s="16" t="s">
        <v>33</v>
      </c>
      <c r="C22" s="16">
        <v>19</v>
      </c>
      <c r="D22" s="16">
        <v>1999</v>
      </c>
      <c r="E22" s="21">
        <v>71125171</v>
      </c>
      <c r="F22" s="21">
        <v>0</v>
      </c>
      <c r="G22" s="21">
        <v>401844</v>
      </c>
      <c r="H22" s="21">
        <v>80</v>
      </c>
      <c r="I22" s="21">
        <v>392292</v>
      </c>
    </row>
    <row r="23" spans="2:9" customFormat="1" x14ac:dyDescent="0.25">
      <c r="B23" s="16" t="s">
        <v>33</v>
      </c>
      <c r="C23" s="16">
        <v>20</v>
      </c>
      <c r="D23" s="16">
        <v>1998</v>
      </c>
      <c r="E23" s="21">
        <v>74318759</v>
      </c>
      <c r="F23" s="21">
        <v>0</v>
      </c>
      <c r="G23" s="21">
        <v>422714</v>
      </c>
      <c r="H23" s="21">
        <v>77</v>
      </c>
      <c r="I23" s="21">
        <v>410166</v>
      </c>
    </row>
    <row r="24" spans="2:9" customFormat="1" x14ac:dyDescent="0.25">
      <c r="B24" s="16" t="s">
        <v>33</v>
      </c>
      <c r="C24" s="16">
        <v>21</v>
      </c>
      <c r="D24" s="16">
        <v>1997</v>
      </c>
      <c r="E24" s="21">
        <v>78379195</v>
      </c>
      <c r="F24" s="21">
        <v>0</v>
      </c>
      <c r="G24" s="21">
        <v>446400</v>
      </c>
      <c r="H24" s="21">
        <v>80</v>
      </c>
      <c r="I24" s="21">
        <v>432091</v>
      </c>
    </row>
    <row r="25" spans="2:9" customFormat="1" x14ac:dyDescent="0.25">
      <c r="B25" s="16" t="s">
        <v>33</v>
      </c>
      <c r="C25" s="16">
        <v>22</v>
      </c>
      <c r="D25" s="16">
        <v>1996</v>
      </c>
      <c r="E25" s="21">
        <v>78387269</v>
      </c>
      <c r="F25" s="21">
        <v>0</v>
      </c>
      <c r="G25" s="21">
        <v>446061</v>
      </c>
      <c r="H25" s="21">
        <v>81</v>
      </c>
      <c r="I25" s="21">
        <v>431981</v>
      </c>
    </row>
    <row r="26" spans="2:9" customFormat="1" x14ac:dyDescent="0.25">
      <c r="B26" s="16" t="s">
        <v>33</v>
      </c>
      <c r="C26" s="16">
        <v>23</v>
      </c>
      <c r="D26" s="16">
        <v>1995</v>
      </c>
      <c r="E26" s="21">
        <v>76783855</v>
      </c>
      <c r="F26" s="21">
        <v>0</v>
      </c>
      <c r="G26" s="21">
        <v>438770</v>
      </c>
      <c r="H26" s="21">
        <v>108</v>
      </c>
      <c r="I26" s="21">
        <v>422086</v>
      </c>
    </row>
    <row r="27" spans="2:9" customFormat="1" x14ac:dyDescent="0.25">
      <c r="B27" s="16" t="s">
        <v>33</v>
      </c>
      <c r="C27" s="16">
        <v>24</v>
      </c>
      <c r="D27" s="16">
        <v>1994</v>
      </c>
      <c r="E27" s="21">
        <v>78021224</v>
      </c>
      <c r="F27" s="21">
        <v>0</v>
      </c>
      <c r="G27" s="21">
        <v>445936</v>
      </c>
      <c r="H27" s="21">
        <v>80</v>
      </c>
      <c r="I27" s="21">
        <v>430876</v>
      </c>
    </row>
    <row r="28" spans="2:9" customFormat="1" x14ac:dyDescent="0.25">
      <c r="B28" s="16" t="s">
        <v>33</v>
      </c>
      <c r="C28" s="16">
        <v>25</v>
      </c>
      <c r="D28" s="16">
        <v>1993</v>
      </c>
      <c r="E28" s="21">
        <v>81447573</v>
      </c>
      <c r="F28" s="21">
        <v>0</v>
      </c>
      <c r="G28" s="21">
        <v>465718</v>
      </c>
      <c r="H28" s="21">
        <v>110</v>
      </c>
      <c r="I28" s="21">
        <v>450182</v>
      </c>
    </row>
    <row r="29" spans="2:9" customFormat="1" x14ac:dyDescent="0.25">
      <c r="B29" s="16" t="s">
        <v>33</v>
      </c>
      <c r="C29" s="16">
        <v>26</v>
      </c>
      <c r="D29" s="16">
        <v>1992</v>
      </c>
      <c r="E29" s="21">
        <v>83839444</v>
      </c>
      <c r="F29" s="21">
        <v>0</v>
      </c>
      <c r="G29" s="21">
        <v>478354</v>
      </c>
      <c r="H29" s="21">
        <v>92</v>
      </c>
      <c r="I29" s="21">
        <v>464435</v>
      </c>
    </row>
    <row r="30" spans="2:9" customFormat="1" x14ac:dyDescent="0.25">
      <c r="B30" s="16" t="s">
        <v>33</v>
      </c>
      <c r="C30" s="16">
        <v>27</v>
      </c>
      <c r="D30" s="16">
        <v>1991</v>
      </c>
      <c r="E30" s="21">
        <v>87296046</v>
      </c>
      <c r="F30" s="21">
        <v>0</v>
      </c>
      <c r="G30" s="21">
        <v>496991</v>
      </c>
      <c r="H30" s="21">
        <v>102</v>
      </c>
      <c r="I30" s="21">
        <v>483385</v>
      </c>
    </row>
    <row r="31" spans="2:9" customFormat="1" x14ac:dyDescent="0.25">
      <c r="B31" s="16" t="s">
        <v>33</v>
      </c>
      <c r="C31" s="16">
        <v>28</v>
      </c>
      <c r="D31" s="16">
        <v>1990</v>
      </c>
      <c r="E31" s="21">
        <v>95258335</v>
      </c>
      <c r="F31" s="21">
        <v>0</v>
      </c>
      <c r="G31" s="21">
        <v>541187</v>
      </c>
      <c r="H31" s="21">
        <v>129</v>
      </c>
      <c r="I31" s="21">
        <v>527269</v>
      </c>
    </row>
    <row r="32" spans="2:9" customFormat="1" x14ac:dyDescent="0.25">
      <c r="B32" s="16" t="s">
        <v>33</v>
      </c>
      <c r="C32" s="16">
        <v>29</v>
      </c>
      <c r="D32" s="16">
        <v>1989</v>
      </c>
      <c r="E32" s="21">
        <v>93936755</v>
      </c>
      <c r="F32" s="21">
        <v>0</v>
      </c>
      <c r="G32" s="21">
        <v>533007</v>
      </c>
      <c r="H32" s="21">
        <v>117</v>
      </c>
      <c r="I32" s="21">
        <v>520065</v>
      </c>
    </row>
    <row r="33" spans="2:9" customFormat="1" x14ac:dyDescent="0.25">
      <c r="B33" s="16" t="s">
        <v>33</v>
      </c>
      <c r="C33" s="16">
        <v>30</v>
      </c>
      <c r="D33" s="16">
        <v>1988</v>
      </c>
      <c r="E33" s="21">
        <v>96094790</v>
      </c>
      <c r="F33" s="21">
        <v>0</v>
      </c>
      <c r="G33" s="21">
        <v>544363</v>
      </c>
      <c r="H33" s="21">
        <v>146</v>
      </c>
      <c r="I33" s="21">
        <v>531729</v>
      </c>
    </row>
    <row r="34" spans="2:9" customFormat="1" x14ac:dyDescent="0.25">
      <c r="B34" s="16" t="s">
        <v>33</v>
      </c>
      <c r="C34" s="16">
        <v>31</v>
      </c>
      <c r="D34" s="16">
        <v>1987</v>
      </c>
      <c r="E34" s="21">
        <v>93635414</v>
      </c>
      <c r="F34" s="21">
        <v>0</v>
      </c>
      <c r="G34" s="21">
        <v>529996</v>
      </c>
      <c r="H34" s="21">
        <v>158</v>
      </c>
      <c r="I34" s="21">
        <v>517825</v>
      </c>
    </row>
    <row r="35" spans="2:9" customFormat="1" x14ac:dyDescent="0.25">
      <c r="B35" s="16" t="s">
        <v>33</v>
      </c>
      <c r="C35" s="16">
        <v>32</v>
      </c>
      <c r="D35" s="16">
        <v>1986</v>
      </c>
      <c r="E35" s="21">
        <v>91206756</v>
      </c>
      <c r="F35" s="21">
        <v>0</v>
      </c>
      <c r="G35" s="21">
        <v>515314</v>
      </c>
      <c r="H35" s="21">
        <v>138</v>
      </c>
      <c r="I35" s="21">
        <v>504710</v>
      </c>
    </row>
    <row r="36" spans="2:9" customFormat="1" x14ac:dyDescent="0.25">
      <c r="B36" s="16" t="s">
        <v>33</v>
      </c>
      <c r="C36" s="16">
        <v>33</v>
      </c>
      <c r="D36" s="16">
        <v>1985</v>
      </c>
      <c r="E36" s="21">
        <v>88167470</v>
      </c>
      <c r="F36" s="21">
        <v>0</v>
      </c>
      <c r="G36" s="21">
        <v>497937</v>
      </c>
      <c r="H36" s="21">
        <v>141</v>
      </c>
      <c r="I36" s="21">
        <v>487904</v>
      </c>
    </row>
    <row r="37" spans="2:9" customFormat="1" x14ac:dyDescent="0.25">
      <c r="B37" s="16" t="s">
        <v>33</v>
      </c>
      <c r="C37" s="16">
        <v>34</v>
      </c>
      <c r="D37" s="16">
        <v>1984</v>
      </c>
      <c r="E37" s="21">
        <v>87060705</v>
      </c>
      <c r="F37" s="21">
        <v>0</v>
      </c>
      <c r="G37" s="21">
        <v>491255</v>
      </c>
      <c r="H37" s="21">
        <v>176</v>
      </c>
      <c r="I37" s="21">
        <v>481981</v>
      </c>
    </row>
    <row r="38" spans="2:9" customFormat="1" x14ac:dyDescent="0.25">
      <c r="B38" s="16" t="s">
        <v>33</v>
      </c>
      <c r="C38" s="16">
        <v>35</v>
      </c>
      <c r="D38" s="16">
        <v>1983</v>
      </c>
      <c r="E38" s="21">
        <v>86688679</v>
      </c>
      <c r="F38" s="21">
        <v>0</v>
      </c>
      <c r="G38" s="21">
        <v>488550</v>
      </c>
      <c r="H38" s="21">
        <v>178</v>
      </c>
      <c r="I38" s="21">
        <v>479784</v>
      </c>
    </row>
    <row r="39" spans="2:9" customFormat="1" x14ac:dyDescent="0.25">
      <c r="B39" s="16" t="s">
        <v>33</v>
      </c>
      <c r="C39" s="16">
        <v>36</v>
      </c>
      <c r="D39" s="16">
        <v>1982</v>
      </c>
      <c r="E39" s="21">
        <v>87891429</v>
      </c>
      <c r="F39" s="21">
        <v>0</v>
      </c>
      <c r="G39" s="21">
        <v>494859</v>
      </c>
      <c r="H39" s="21">
        <v>199</v>
      </c>
      <c r="I39" s="21">
        <v>486376</v>
      </c>
    </row>
    <row r="40" spans="2:9" customFormat="1" x14ac:dyDescent="0.25">
      <c r="B40" s="16" t="s">
        <v>33</v>
      </c>
      <c r="C40" s="16">
        <v>37</v>
      </c>
      <c r="D40" s="16">
        <v>1981</v>
      </c>
      <c r="E40" s="21">
        <v>86439035</v>
      </c>
      <c r="F40" s="21">
        <v>0</v>
      </c>
      <c r="G40" s="21">
        <v>486258</v>
      </c>
      <c r="H40" s="21">
        <v>203</v>
      </c>
      <c r="I40" s="21">
        <v>478254</v>
      </c>
    </row>
    <row r="41" spans="2:9" customFormat="1" x14ac:dyDescent="0.25">
      <c r="B41" s="16" t="s">
        <v>33</v>
      </c>
      <c r="C41" s="16">
        <v>38</v>
      </c>
      <c r="D41" s="16">
        <v>1980</v>
      </c>
      <c r="E41" s="21">
        <v>86389098</v>
      </c>
      <c r="F41" s="21">
        <v>0</v>
      </c>
      <c r="G41" s="21">
        <v>485869</v>
      </c>
      <c r="H41" s="21">
        <v>256</v>
      </c>
      <c r="I41" s="21">
        <v>478017</v>
      </c>
    </row>
    <row r="42" spans="2:9" customFormat="1" x14ac:dyDescent="0.25">
      <c r="B42" s="16" t="s">
        <v>33</v>
      </c>
      <c r="C42" s="16">
        <v>39</v>
      </c>
      <c r="D42" s="16">
        <v>1979</v>
      </c>
      <c r="E42" s="21">
        <v>81647240</v>
      </c>
      <c r="F42" s="21">
        <v>0</v>
      </c>
      <c r="G42" s="21">
        <v>459120</v>
      </c>
      <c r="H42" s="21">
        <v>240</v>
      </c>
      <c r="I42" s="21">
        <v>451904</v>
      </c>
    </row>
    <row r="43" spans="2:9" customFormat="1" x14ac:dyDescent="0.25">
      <c r="B43" s="16" t="s">
        <v>33</v>
      </c>
      <c r="C43" s="16">
        <v>40</v>
      </c>
      <c r="D43" s="16">
        <v>1978</v>
      </c>
      <c r="E43" s="21">
        <v>79864192</v>
      </c>
      <c r="F43" s="21">
        <v>0</v>
      </c>
      <c r="G43" s="21">
        <v>449201</v>
      </c>
      <c r="H43" s="21">
        <v>274</v>
      </c>
      <c r="I43" s="21">
        <v>442152</v>
      </c>
    </row>
    <row r="44" spans="2:9" customFormat="1" x14ac:dyDescent="0.25">
      <c r="B44" s="16" t="s">
        <v>33</v>
      </c>
      <c r="C44" s="16">
        <v>41</v>
      </c>
      <c r="D44" s="16">
        <v>1977</v>
      </c>
      <c r="E44" s="21">
        <v>78458999</v>
      </c>
      <c r="F44" s="21">
        <v>0</v>
      </c>
      <c r="G44" s="21">
        <v>440940</v>
      </c>
      <c r="H44" s="21">
        <v>271</v>
      </c>
      <c r="I44" s="21">
        <v>434347</v>
      </c>
    </row>
    <row r="45" spans="2:9" customFormat="1" x14ac:dyDescent="0.25">
      <c r="B45" s="16" t="s">
        <v>33</v>
      </c>
      <c r="C45" s="16">
        <v>42</v>
      </c>
      <c r="D45" s="16">
        <v>1976</v>
      </c>
      <c r="E45" s="21">
        <v>75784333</v>
      </c>
      <c r="F45" s="21">
        <v>0</v>
      </c>
      <c r="G45" s="21">
        <v>425945</v>
      </c>
      <c r="H45" s="21">
        <v>334</v>
      </c>
      <c r="I45" s="21">
        <v>419613</v>
      </c>
    </row>
    <row r="46" spans="2:9" customFormat="1" x14ac:dyDescent="0.25">
      <c r="B46" s="16" t="s">
        <v>33</v>
      </c>
      <c r="C46" s="16">
        <v>43</v>
      </c>
      <c r="D46" s="16">
        <v>1975</v>
      </c>
      <c r="E46" s="21">
        <v>73425011</v>
      </c>
      <c r="F46" s="21">
        <v>0</v>
      </c>
      <c r="G46" s="21">
        <v>412667</v>
      </c>
      <c r="H46" s="21">
        <v>301</v>
      </c>
      <c r="I46" s="21">
        <v>406705</v>
      </c>
    </row>
    <row r="47" spans="2:9" customFormat="1" x14ac:dyDescent="0.25">
      <c r="B47" s="16" t="s">
        <v>33</v>
      </c>
      <c r="C47" s="16">
        <v>44</v>
      </c>
      <c r="D47" s="16">
        <v>1974</v>
      </c>
      <c r="E47" s="21">
        <v>73564639</v>
      </c>
      <c r="F47" s="21">
        <v>0</v>
      </c>
      <c r="G47" s="21">
        <v>413303</v>
      </c>
      <c r="H47" s="21">
        <v>318</v>
      </c>
      <c r="I47" s="21">
        <v>407392</v>
      </c>
    </row>
    <row r="48" spans="2:9" customFormat="1" x14ac:dyDescent="0.25">
      <c r="B48" s="16" t="s">
        <v>33</v>
      </c>
      <c r="C48" s="16">
        <v>45</v>
      </c>
      <c r="D48" s="16">
        <v>1973</v>
      </c>
      <c r="E48" s="21">
        <v>73463164</v>
      </c>
      <c r="F48" s="21">
        <v>0</v>
      </c>
      <c r="G48" s="21">
        <v>412214</v>
      </c>
      <c r="H48" s="21">
        <v>400</v>
      </c>
      <c r="I48" s="21">
        <v>406664</v>
      </c>
    </row>
    <row r="49" spans="2:9" customFormat="1" x14ac:dyDescent="0.25">
      <c r="B49" s="16" t="s">
        <v>33</v>
      </c>
      <c r="C49" s="16">
        <v>46</v>
      </c>
      <c r="D49" s="16">
        <v>1972</v>
      </c>
      <c r="E49" s="21">
        <v>79121076</v>
      </c>
      <c r="F49" s="21">
        <v>0</v>
      </c>
      <c r="G49" s="21">
        <v>443426</v>
      </c>
      <c r="H49" s="21">
        <v>485</v>
      </c>
      <c r="I49" s="21">
        <v>437838</v>
      </c>
    </row>
    <row r="50" spans="2:9" customFormat="1" x14ac:dyDescent="0.25">
      <c r="B50" s="16" t="s">
        <v>33</v>
      </c>
      <c r="C50" s="16">
        <v>47</v>
      </c>
      <c r="D50" s="16">
        <v>1971</v>
      </c>
      <c r="E50" s="21">
        <v>86457222</v>
      </c>
      <c r="F50" s="21">
        <v>0</v>
      </c>
      <c r="G50" s="21">
        <v>483883</v>
      </c>
      <c r="H50" s="21">
        <v>567</v>
      </c>
      <c r="I50" s="21">
        <v>478183</v>
      </c>
    </row>
    <row r="51" spans="2:9" customFormat="1" x14ac:dyDescent="0.25">
      <c r="B51" s="16" t="s">
        <v>33</v>
      </c>
      <c r="C51" s="16">
        <v>48</v>
      </c>
      <c r="D51" s="16">
        <v>1970</v>
      </c>
      <c r="E51" s="21">
        <v>89233158</v>
      </c>
      <c r="F51" s="21">
        <v>0</v>
      </c>
      <c r="G51" s="21">
        <v>499034</v>
      </c>
      <c r="H51" s="21">
        <v>621</v>
      </c>
      <c r="I51" s="21">
        <v>493621</v>
      </c>
    </row>
    <row r="52" spans="2:9" customFormat="1" x14ac:dyDescent="0.25">
      <c r="B52" s="16" t="s">
        <v>33</v>
      </c>
      <c r="C52" s="16">
        <v>49</v>
      </c>
      <c r="D52" s="16">
        <v>1969</v>
      </c>
      <c r="E52" s="21">
        <v>95856960</v>
      </c>
      <c r="F52" s="21">
        <v>0</v>
      </c>
      <c r="G52" s="21">
        <v>535668</v>
      </c>
      <c r="H52" s="21">
        <v>751</v>
      </c>
      <c r="I52" s="21">
        <v>530114</v>
      </c>
    </row>
    <row r="53" spans="2:9" customFormat="1" x14ac:dyDescent="0.25">
      <c r="B53" s="16" t="s">
        <v>33</v>
      </c>
      <c r="C53" s="16">
        <v>50</v>
      </c>
      <c r="D53" s="16">
        <v>1968</v>
      </c>
      <c r="E53" s="21">
        <v>100003688</v>
      </c>
      <c r="F53" s="21">
        <v>0</v>
      </c>
      <c r="G53" s="21">
        <v>558540</v>
      </c>
      <c r="H53" s="21">
        <v>932</v>
      </c>
      <c r="I53" s="21">
        <v>552946</v>
      </c>
    </row>
    <row r="54" spans="2:9" customFormat="1" x14ac:dyDescent="0.25">
      <c r="B54" s="16" t="s">
        <v>33</v>
      </c>
      <c r="C54" s="16">
        <v>51</v>
      </c>
      <c r="D54" s="16">
        <v>1967</v>
      </c>
      <c r="E54" s="21">
        <v>102368713</v>
      </c>
      <c r="F54" s="21">
        <v>0</v>
      </c>
      <c r="G54" s="21">
        <v>571198</v>
      </c>
      <c r="H54" s="21">
        <v>1052</v>
      </c>
      <c r="I54" s="21">
        <v>565808</v>
      </c>
    </row>
    <row r="55" spans="2:9" customFormat="1" x14ac:dyDescent="0.25">
      <c r="B55" s="16" t="s">
        <v>33</v>
      </c>
      <c r="C55" s="16">
        <v>52</v>
      </c>
      <c r="D55" s="16">
        <v>1966</v>
      </c>
      <c r="E55" s="21">
        <v>105510818</v>
      </c>
      <c r="F55" s="21">
        <v>0</v>
      </c>
      <c r="G55" s="21">
        <v>588011</v>
      </c>
      <c r="H55" s="21">
        <v>1219</v>
      </c>
      <c r="I55" s="21">
        <v>582976</v>
      </c>
    </row>
    <row r="56" spans="2:9" customFormat="1" x14ac:dyDescent="0.25">
      <c r="B56" s="16" t="s">
        <v>33</v>
      </c>
      <c r="C56" s="16">
        <v>53</v>
      </c>
      <c r="D56" s="16">
        <v>1965</v>
      </c>
      <c r="E56" s="21">
        <v>105905542</v>
      </c>
      <c r="F56" s="21">
        <v>0</v>
      </c>
      <c r="G56" s="21">
        <v>590002</v>
      </c>
      <c r="H56" s="21">
        <v>1320</v>
      </c>
      <c r="I56" s="21">
        <v>584963</v>
      </c>
    </row>
    <row r="57" spans="2:9" customFormat="1" x14ac:dyDescent="0.25">
      <c r="B57" s="16" t="s">
        <v>33</v>
      </c>
      <c r="C57" s="16">
        <v>54</v>
      </c>
      <c r="D57" s="16">
        <v>1964</v>
      </c>
      <c r="E57" s="21">
        <v>107725822</v>
      </c>
      <c r="F57" s="21">
        <v>0</v>
      </c>
      <c r="G57" s="21">
        <v>600180</v>
      </c>
      <c r="H57" s="21">
        <v>1589</v>
      </c>
      <c r="I57" s="21">
        <v>595053</v>
      </c>
    </row>
    <row r="58" spans="2:9" customFormat="1" x14ac:dyDescent="0.25">
      <c r="B58" s="16" t="s">
        <v>33</v>
      </c>
      <c r="C58" s="16">
        <v>55</v>
      </c>
      <c r="D58" s="16">
        <v>1963</v>
      </c>
      <c r="E58" s="21">
        <v>106786730</v>
      </c>
      <c r="F58" s="21">
        <v>0</v>
      </c>
      <c r="G58" s="21">
        <v>594851</v>
      </c>
      <c r="H58" s="21">
        <v>1733</v>
      </c>
      <c r="I58" s="21">
        <v>589847</v>
      </c>
    </row>
    <row r="59" spans="2:9" customFormat="1" x14ac:dyDescent="0.25">
      <c r="B59" s="16" t="s">
        <v>33</v>
      </c>
      <c r="C59" s="16">
        <v>56</v>
      </c>
      <c r="D59" s="16">
        <v>1962</v>
      </c>
      <c r="E59" s="21">
        <v>102646984</v>
      </c>
      <c r="F59" s="21">
        <v>0</v>
      </c>
      <c r="G59" s="21">
        <v>570976</v>
      </c>
      <c r="H59" s="21">
        <v>1842</v>
      </c>
      <c r="I59" s="21">
        <v>566126</v>
      </c>
    </row>
    <row r="60" spans="2:9" customFormat="1" x14ac:dyDescent="0.25">
      <c r="B60" s="16" t="s">
        <v>33</v>
      </c>
      <c r="C60" s="16">
        <v>57</v>
      </c>
      <c r="D60" s="16">
        <v>1961</v>
      </c>
      <c r="E60" s="21">
        <v>99868118</v>
      </c>
      <c r="F60" s="21">
        <v>0</v>
      </c>
      <c r="G60" s="21">
        <v>555452</v>
      </c>
      <c r="H60" s="21">
        <v>2112</v>
      </c>
      <c r="I60" s="21">
        <v>550622</v>
      </c>
    </row>
    <row r="61" spans="2:9" customFormat="1" x14ac:dyDescent="0.25">
      <c r="B61" s="16" t="s">
        <v>33</v>
      </c>
      <c r="C61" s="16">
        <v>58</v>
      </c>
      <c r="D61" s="16">
        <v>1960</v>
      </c>
      <c r="E61" s="21">
        <v>95580711</v>
      </c>
      <c r="F61" s="21">
        <v>0</v>
      </c>
      <c r="G61" s="21">
        <v>531530</v>
      </c>
      <c r="H61" s="21">
        <v>2229</v>
      </c>
      <c r="I61" s="21">
        <v>526953</v>
      </c>
    </row>
    <row r="62" spans="2:9" customFormat="1" x14ac:dyDescent="0.25">
      <c r="B62" s="16" t="s">
        <v>33</v>
      </c>
      <c r="C62" s="16">
        <v>59</v>
      </c>
      <c r="D62" s="16">
        <v>1959</v>
      </c>
      <c r="E62" s="21">
        <v>92205064</v>
      </c>
      <c r="F62" s="21">
        <v>0</v>
      </c>
      <c r="G62" s="21">
        <v>512712</v>
      </c>
      <c r="H62" s="21">
        <v>2428</v>
      </c>
      <c r="I62" s="21">
        <v>508187</v>
      </c>
    </row>
    <row r="63" spans="2:9" customFormat="1" x14ac:dyDescent="0.25">
      <c r="B63" s="16" t="s">
        <v>33</v>
      </c>
      <c r="C63" s="16">
        <v>60</v>
      </c>
      <c r="D63" s="16">
        <v>1958</v>
      </c>
      <c r="E63" s="21">
        <v>86013936</v>
      </c>
      <c r="F63" s="21">
        <v>0</v>
      </c>
      <c r="G63" s="21">
        <v>478235</v>
      </c>
      <c r="H63" s="21">
        <v>2426</v>
      </c>
      <c r="I63" s="21">
        <v>473955</v>
      </c>
    </row>
    <row r="64" spans="2:9" customFormat="1" x14ac:dyDescent="0.25">
      <c r="B64" s="16" t="s">
        <v>33</v>
      </c>
      <c r="C64" s="16">
        <v>61</v>
      </c>
      <c r="D64" s="16">
        <v>1957</v>
      </c>
      <c r="E64" s="21">
        <v>83082966</v>
      </c>
      <c r="F64" s="21">
        <v>0</v>
      </c>
      <c r="G64" s="21">
        <v>461942</v>
      </c>
      <c r="H64" s="21">
        <v>2581</v>
      </c>
      <c r="I64" s="21">
        <v>457694</v>
      </c>
    </row>
    <row r="65" spans="2:9" customFormat="1" x14ac:dyDescent="0.25">
      <c r="B65" s="16" t="s">
        <v>33</v>
      </c>
      <c r="C65" s="16">
        <v>62</v>
      </c>
      <c r="D65" s="16">
        <v>1956</v>
      </c>
      <c r="E65" s="21">
        <v>79812486</v>
      </c>
      <c r="F65" s="21">
        <v>0</v>
      </c>
      <c r="G65" s="21">
        <v>443763</v>
      </c>
      <c r="H65" s="21">
        <v>2722</v>
      </c>
      <c r="I65" s="21">
        <v>439567</v>
      </c>
    </row>
    <row r="66" spans="2:9" customFormat="1" x14ac:dyDescent="0.25">
      <c r="B66" s="16" t="s">
        <v>33</v>
      </c>
      <c r="C66" s="16">
        <v>63</v>
      </c>
      <c r="D66" s="16">
        <v>1955</v>
      </c>
      <c r="E66" s="21">
        <v>76128858</v>
      </c>
      <c r="F66" s="21">
        <v>0</v>
      </c>
      <c r="G66" s="21">
        <v>423348</v>
      </c>
      <c r="H66" s="21">
        <v>2960</v>
      </c>
      <c r="I66" s="21">
        <v>419115</v>
      </c>
    </row>
    <row r="67" spans="2:9" customFormat="1" x14ac:dyDescent="0.25">
      <c r="B67" s="16" t="s">
        <v>33</v>
      </c>
      <c r="C67" s="16">
        <v>64</v>
      </c>
      <c r="D67" s="16">
        <v>1954</v>
      </c>
      <c r="E67" s="21">
        <v>73322850</v>
      </c>
      <c r="F67" s="21">
        <v>0</v>
      </c>
      <c r="G67" s="21">
        <v>407702</v>
      </c>
      <c r="H67" s="21">
        <v>3100</v>
      </c>
      <c r="I67" s="21">
        <v>403514</v>
      </c>
    </row>
    <row r="68" spans="2:9" customFormat="1" x14ac:dyDescent="0.25">
      <c r="B68" s="16" t="s">
        <v>33</v>
      </c>
      <c r="C68" s="16">
        <v>65</v>
      </c>
      <c r="D68" s="16">
        <v>1953</v>
      </c>
      <c r="E68" s="21">
        <v>69918722</v>
      </c>
      <c r="F68" s="21">
        <v>0</v>
      </c>
      <c r="G68" s="21">
        <v>388719</v>
      </c>
      <c r="H68" s="21">
        <v>3140</v>
      </c>
      <c r="I68" s="21">
        <v>384765</v>
      </c>
    </row>
    <row r="69" spans="2:9" customFormat="1" x14ac:dyDescent="0.25">
      <c r="B69" s="16" t="s">
        <v>33</v>
      </c>
      <c r="C69" s="16">
        <v>66</v>
      </c>
      <c r="D69" s="16">
        <v>1952</v>
      </c>
      <c r="E69" s="21">
        <v>69235278</v>
      </c>
      <c r="F69" s="21">
        <v>0</v>
      </c>
      <c r="G69" s="21">
        <v>385150</v>
      </c>
      <c r="H69" s="21">
        <v>3410</v>
      </c>
      <c r="I69" s="21">
        <v>380537</v>
      </c>
    </row>
    <row r="70" spans="2:9" customFormat="1" x14ac:dyDescent="0.25">
      <c r="B70" s="16" t="s">
        <v>33</v>
      </c>
      <c r="C70" s="16">
        <v>67</v>
      </c>
      <c r="D70" s="16">
        <v>1951</v>
      </c>
      <c r="E70" s="21">
        <v>67352909</v>
      </c>
      <c r="F70" s="21">
        <v>0</v>
      </c>
      <c r="G70" s="21">
        <v>374319</v>
      </c>
      <c r="H70" s="21">
        <v>3662</v>
      </c>
      <c r="I70" s="21">
        <v>370297</v>
      </c>
    </row>
    <row r="71" spans="2:9" customFormat="1" x14ac:dyDescent="0.25">
      <c r="B71" s="16" t="s">
        <v>33</v>
      </c>
      <c r="C71" s="16">
        <v>68</v>
      </c>
      <c r="D71" s="16">
        <v>1950</v>
      </c>
      <c r="E71" s="21">
        <v>66440578</v>
      </c>
      <c r="F71" s="21">
        <v>0</v>
      </c>
      <c r="G71" s="21">
        <v>369329</v>
      </c>
      <c r="H71" s="21">
        <v>3773</v>
      </c>
      <c r="I71" s="21">
        <v>365278</v>
      </c>
    </row>
    <row r="72" spans="2:9" customFormat="1" x14ac:dyDescent="0.25">
      <c r="B72" s="16" t="s">
        <v>33</v>
      </c>
      <c r="C72" s="16">
        <v>69</v>
      </c>
      <c r="D72" s="16">
        <v>1949</v>
      </c>
      <c r="E72" s="21">
        <v>63139210</v>
      </c>
      <c r="F72" s="21">
        <v>0</v>
      </c>
      <c r="G72" s="21">
        <v>351082</v>
      </c>
      <c r="H72" s="21">
        <v>3913</v>
      </c>
      <c r="I72" s="21">
        <v>346970</v>
      </c>
    </row>
    <row r="73" spans="2:9" customFormat="1" x14ac:dyDescent="0.25">
      <c r="B73" s="16" t="s">
        <v>33</v>
      </c>
      <c r="C73" s="16">
        <v>70</v>
      </c>
      <c r="D73" s="16">
        <v>1948</v>
      </c>
      <c r="E73" s="21">
        <v>57122100</v>
      </c>
      <c r="F73" s="21">
        <v>0</v>
      </c>
      <c r="G73" s="21">
        <v>317776</v>
      </c>
      <c r="H73" s="21">
        <v>3914</v>
      </c>
      <c r="I73" s="21">
        <v>313696</v>
      </c>
    </row>
    <row r="74" spans="2:9" customFormat="1" x14ac:dyDescent="0.25">
      <c r="B74" s="16" t="s">
        <v>33</v>
      </c>
      <c r="C74" s="16">
        <v>71</v>
      </c>
      <c r="D74" s="16">
        <v>1947</v>
      </c>
      <c r="E74" s="21">
        <v>52999986</v>
      </c>
      <c r="F74" s="21">
        <v>0</v>
      </c>
      <c r="G74" s="21">
        <v>295006</v>
      </c>
      <c r="H74" s="21">
        <v>3878</v>
      </c>
      <c r="I74" s="21">
        <v>290959</v>
      </c>
    </row>
    <row r="75" spans="2:9" customFormat="1" x14ac:dyDescent="0.25">
      <c r="B75" s="16" t="s">
        <v>33</v>
      </c>
      <c r="C75" s="16">
        <v>72</v>
      </c>
      <c r="D75" s="16">
        <v>1946</v>
      </c>
      <c r="E75" s="21">
        <v>45556529</v>
      </c>
      <c r="F75" s="21">
        <v>0</v>
      </c>
      <c r="G75" s="21">
        <v>253745</v>
      </c>
      <c r="H75" s="21">
        <v>3697</v>
      </c>
      <c r="I75" s="21">
        <v>249937</v>
      </c>
    </row>
    <row r="76" spans="2:9" customFormat="1" x14ac:dyDescent="0.25">
      <c r="B76" s="16" t="s">
        <v>33</v>
      </c>
      <c r="C76" s="16">
        <v>73</v>
      </c>
      <c r="D76" s="16">
        <v>1945</v>
      </c>
      <c r="E76" s="21">
        <v>39333812</v>
      </c>
      <c r="F76" s="21">
        <v>0</v>
      </c>
      <c r="G76" s="21">
        <v>219181</v>
      </c>
      <c r="H76" s="21">
        <v>3400</v>
      </c>
      <c r="I76" s="21">
        <v>215696</v>
      </c>
    </row>
    <row r="77" spans="2:9" customFormat="1" x14ac:dyDescent="0.25">
      <c r="B77" s="16" t="s">
        <v>33</v>
      </c>
      <c r="C77" s="16">
        <v>74</v>
      </c>
      <c r="D77" s="16">
        <v>1944</v>
      </c>
      <c r="E77" s="21">
        <v>51579336</v>
      </c>
      <c r="F77" s="21">
        <v>0</v>
      </c>
      <c r="G77" s="21">
        <v>287586</v>
      </c>
      <c r="H77" s="21">
        <v>4906</v>
      </c>
      <c r="I77" s="21">
        <v>282574</v>
      </c>
    </row>
    <row r="78" spans="2:9" customFormat="1" x14ac:dyDescent="0.25">
      <c r="B78" s="16" t="s">
        <v>33</v>
      </c>
      <c r="C78" s="16">
        <v>75</v>
      </c>
      <c r="D78" s="16">
        <v>1943</v>
      </c>
      <c r="E78" s="21">
        <v>51796935</v>
      </c>
      <c r="F78" s="21">
        <v>0</v>
      </c>
      <c r="G78" s="21">
        <v>289044</v>
      </c>
      <c r="H78" s="21">
        <v>5339</v>
      </c>
      <c r="I78" s="21">
        <v>283650</v>
      </c>
    </row>
    <row r="79" spans="2:9" customFormat="1" x14ac:dyDescent="0.25">
      <c r="B79" s="16" t="s">
        <v>33</v>
      </c>
      <c r="C79" s="16">
        <v>76</v>
      </c>
      <c r="D79" s="16">
        <v>1942</v>
      </c>
      <c r="E79" s="21">
        <v>49936768</v>
      </c>
      <c r="F79" s="21">
        <v>0</v>
      </c>
      <c r="G79" s="21">
        <v>278810</v>
      </c>
      <c r="H79" s="21">
        <v>5452</v>
      </c>
      <c r="I79" s="21">
        <v>273281</v>
      </c>
    </row>
    <row r="80" spans="2:9" customFormat="1" x14ac:dyDescent="0.25">
      <c r="B80" s="16" t="s">
        <v>33</v>
      </c>
      <c r="C80" s="16">
        <v>77</v>
      </c>
      <c r="D80" s="16">
        <v>1941</v>
      </c>
      <c r="E80" s="21">
        <v>59416873</v>
      </c>
      <c r="F80" s="21">
        <v>0</v>
      </c>
      <c r="G80" s="21">
        <v>332072</v>
      </c>
      <c r="H80" s="21">
        <v>7252</v>
      </c>
      <c r="I80" s="21">
        <v>324780</v>
      </c>
    </row>
    <row r="81" spans="2:9" customFormat="1" x14ac:dyDescent="0.25">
      <c r="B81" s="16" t="s">
        <v>33</v>
      </c>
      <c r="C81" s="16">
        <v>78</v>
      </c>
      <c r="D81" s="16">
        <v>1940</v>
      </c>
      <c r="E81" s="21">
        <v>60737716</v>
      </c>
      <c r="F81" s="21">
        <v>0</v>
      </c>
      <c r="G81" s="21">
        <v>339809</v>
      </c>
      <c r="H81" s="21">
        <v>7938</v>
      </c>
      <c r="I81" s="21">
        <v>331833</v>
      </c>
    </row>
    <row r="82" spans="2:9" customFormat="1" x14ac:dyDescent="0.25">
      <c r="B82" s="16" t="s">
        <v>33</v>
      </c>
      <c r="C82" s="16">
        <v>79</v>
      </c>
      <c r="D82" s="16">
        <v>1939</v>
      </c>
      <c r="E82" s="21">
        <v>57690897</v>
      </c>
      <c r="F82" s="21">
        <v>0</v>
      </c>
      <c r="G82" s="21">
        <v>323141</v>
      </c>
      <c r="H82" s="21">
        <v>8352</v>
      </c>
      <c r="I82" s="21">
        <v>314772</v>
      </c>
    </row>
    <row r="83" spans="2:9" customFormat="1" x14ac:dyDescent="0.25">
      <c r="B83" s="16" t="s">
        <v>33</v>
      </c>
      <c r="C83" s="16">
        <v>80</v>
      </c>
      <c r="D83" s="16">
        <v>1938</v>
      </c>
      <c r="E83" s="21">
        <v>51397816</v>
      </c>
      <c r="F83" s="21">
        <v>0</v>
      </c>
      <c r="G83" s="21">
        <v>288436</v>
      </c>
      <c r="H83" s="21">
        <v>8436</v>
      </c>
      <c r="I83" s="21">
        <v>280000</v>
      </c>
    </row>
    <row r="84" spans="2:9" customFormat="1" x14ac:dyDescent="0.25">
      <c r="B84" s="16" t="s">
        <v>33</v>
      </c>
      <c r="C84" s="16">
        <v>81</v>
      </c>
      <c r="D84" s="16">
        <v>1937</v>
      </c>
      <c r="E84" s="21">
        <v>45579889</v>
      </c>
      <c r="F84" s="21">
        <v>0</v>
      </c>
      <c r="G84" s="21">
        <v>256297</v>
      </c>
      <c r="H84" s="21">
        <v>8441</v>
      </c>
      <c r="I84" s="21">
        <v>247855</v>
      </c>
    </row>
    <row r="85" spans="2:9" customFormat="1" x14ac:dyDescent="0.25">
      <c r="B85" s="16" t="s">
        <v>33</v>
      </c>
      <c r="C85" s="16">
        <v>82</v>
      </c>
      <c r="D85" s="16">
        <v>1936</v>
      </c>
      <c r="E85" s="21">
        <v>41336932</v>
      </c>
      <c r="F85" s="21">
        <v>0</v>
      </c>
      <c r="G85" s="21">
        <v>232908</v>
      </c>
      <c r="H85" s="21">
        <v>8516</v>
      </c>
      <c r="I85" s="21">
        <v>224384</v>
      </c>
    </row>
    <row r="86" spans="2:9" customFormat="1" x14ac:dyDescent="0.25">
      <c r="B86" s="16" t="s">
        <v>33</v>
      </c>
      <c r="C86" s="16">
        <v>83</v>
      </c>
      <c r="D86" s="16">
        <v>1935</v>
      </c>
      <c r="E86" s="21">
        <v>37129164</v>
      </c>
      <c r="F86" s="21">
        <v>0</v>
      </c>
      <c r="G86" s="21">
        <v>209570</v>
      </c>
      <c r="H86" s="21">
        <v>8441</v>
      </c>
      <c r="I86" s="21">
        <v>201140</v>
      </c>
    </row>
    <row r="87" spans="2:9" customFormat="1" x14ac:dyDescent="0.25">
      <c r="B87" s="16" t="s">
        <v>33</v>
      </c>
      <c r="C87" s="16">
        <v>84</v>
      </c>
      <c r="D87" s="16">
        <v>1934</v>
      </c>
      <c r="E87" s="21">
        <v>31520575</v>
      </c>
      <c r="F87" s="21">
        <v>0</v>
      </c>
      <c r="G87" s="21">
        <v>178414</v>
      </c>
      <c r="H87" s="21">
        <v>8164</v>
      </c>
      <c r="I87" s="21">
        <v>170262</v>
      </c>
    </row>
    <row r="88" spans="2:9" customFormat="1" x14ac:dyDescent="0.25">
      <c r="B88" s="16" t="s">
        <v>33</v>
      </c>
      <c r="C88" s="16">
        <v>85</v>
      </c>
      <c r="D88" s="16">
        <v>1933</v>
      </c>
      <c r="E88" s="21">
        <v>22755516</v>
      </c>
      <c r="F88" s="21">
        <v>0</v>
      </c>
      <c r="G88" s="21">
        <v>129392</v>
      </c>
      <c r="H88" s="21">
        <v>7002</v>
      </c>
      <c r="I88" s="21">
        <v>122398</v>
      </c>
    </row>
    <row r="89" spans="2:9" customFormat="1" x14ac:dyDescent="0.25">
      <c r="B89" s="16" t="s">
        <v>33</v>
      </c>
      <c r="C89" s="16">
        <v>86</v>
      </c>
      <c r="D89" s="16">
        <v>1932</v>
      </c>
      <c r="E89" s="21">
        <v>20091761</v>
      </c>
      <c r="F89" s="21">
        <v>0</v>
      </c>
      <c r="G89" s="21">
        <v>114647</v>
      </c>
      <c r="H89" s="21">
        <v>6944</v>
      </c>
      <c r="I89" s="21">
        <v>107722</v>
      </c>
    </row>
    <row r="90" spans="2:9" customFormat="1" x14ac:dyDescent="0.25">
      <c r="B90" s="16" t="s">
        <v>33</v>
      </c>
      <c r="C90" s="16">
        <v>87</v>
      </c>
      <c r="D90" s="16">
        <v>1931</v>
      </c>
      <c r="E90" s="21">
        <v>17864801</v>
      </c>
      <c r="F90" s="21">
        <v>0</v>
      </c>
      <c r="G90" s="21">
        <v>102357</v>
      </c>
      <c r="H90" s="21">
        <v>6930</v>
      </c>
      <c r="I90" s="21">
        <v>95448</v>
      </c>
    </row>
    <row r="91" spans="2:9" customFormat="1" x14ac:dyDescent="0.25">
      <c r="B91" s="16" t="s">
        <v>33</v>
      </c>
      <c r="C91" s="16">
        <v>88</v>
      </c>
      <c r="D91" s="16">
        <v>1930</v>
      </c>
      <c r="E91" s="21">
        <v>16046961</v>
      </c>
      <c r="F91" s="21">
        <v>0</v>
      </c>
      <c r="G91" s="21">
        <v>92283</v>
      </c>
      <c r="H91" s="21">
        <v>6823</v>
      </c>
      <c r="I91" s="21">
        <v>85479</v>
      </c>
    </row>
    <row r="92" spans="2:9" customFormat="1" x14ac:dyDescent="0.25">
      <c r="B92" s="16" t="s">
        <v>33</v>
      </c>
      <c r="C92" s="16">
        <v>89</v>
      </c>
      <c r="D92" s="16">
        <v>1929</v>
      </c>
      <c r="E92" s="21">
        <v>13035798</v>
      </c>
      <c r="F92" s="21">
        <v>0</v>
      </c>
      <c r="G92" s="21">
        <v>75498</v>
      </c>
      <c r="H92" s="21">
        <v>6550</v>
      </c>
      <c r="I92" s="21">
        <v>68966</v>
      </c>
    </row>
    <row r="93" spans="2:9" customFormat="1" x14ac:dyDescent="0.25">
      <c r="B93" s="16" t="s">
        <v>33</v>
      </c>
      <c r="C93" s="16">
        <v>90</v>
      </c>
      <c r="D93" s="16">
        <v>1928</v>
      </c>
      <c r="E93" s="21">
        <v>10662285</v>
      </c>
      <c r="F93" s="21">
        <v>0</v>
      </c>
      <c r="G93" s="21">
        <v>62084</v>
      </c>
      <c r="H93" s="21">
        <v>5920</v>
      </c>
      <c r="I93" s="21">
        <v>56196</v>
      </c>
    </row>
    <row r="94" spans="2:9" customFormat="1" x14ac:dyDescent="0.25">
      <c r="B94" s="16" t="s">
        <v>33</v>
      </c>
      <c r="C94" s="16">
        <v>91</v>
      </c>
      <c r="D94" s="16">
        <v>1927</v>
      </c>
      <c r="E94" s="21">
        <v>7813851</v>
      </c>
      <c r="F94" s="21">
        <v>0</v>
      </c>
      <c r="G94" s="21">
        <v>45758</v>
      </c>
      <c r="H94" s="21">
        <v>4792</v>
      </c>
      <c r="I94" s="21">
        <v>40974</v>
      </c>
    </row>
    <row r="95" spans="2:9" customFormat="1" x14ac:dyDescent="0.25">
      <c r="B95" s="16" t="s">
        <v>33</v>
      </c>
      <c r="C95" s="16">
        <v>92</v>
      </c>
      <c r="D95" s="16">
        <v>1926</v>
      </c>
      <c r="E95" s="21">
        <v>5825850</v>
      </c>
      <c r="F95" s="21">
        <v>0</v>
      </c>
      <c r="G95" s="21">
        <v>34291</v>
      </c>
      <c r="H95" s="21">
        <v>3922</v>
      </c>
      <c r="I95" s="21">
        <v>30383</v>
      </c>
    </row>
    <row r="96" spans="2:9" customFormat="1" x14ac:dyDescent="0.25">
      <c r="B96" s="16" t="s">
        <v>33</v>
      </c>
      <c r="C96" s="16">
        <v>93</v>
      </c>
      <c r="D96" s="16">
        <v>1925</v>
      </c>
      <c r="E96" s="21">
        <v>4203237</v>
      </c>
      <c r="F96" s="21">
        <v>0</v>
      </c>
      <c r="G96" s="21">
        <v>25067</v>
      </c>
      <c r="H96" s="21">
        <v>3410</v>
      </c>
      <c r="I96" s="21">
        <v>21679</v>
      </c>
    </row>
    <row r="97" spans="2:9" customFormat="1" x14ac:dyDescent="0.25">
      <c r="B97" s="16" t="s">
        <v>33</v>
      </c>
      <c r="C97" s="16">
        <v>94</v>
      </c>
      <c r="D97" s="16">
        <v>1924</v>
      </c>
      <c r="E97" s="21">
        <v>2723898</v>
      </c>
      <c r="F97" s="21">
        <v>0</v>
      </c>
      <c r="G97" s="21">
        <v>16382</v>
      </c>
      <c r="H97" s="21">
        <v>2449</v>
      </c>
      <c r="I97" s="21">
        <v>13945</v>
      </c>
    </row>
    <row r="98" spans="2:9" customFormat="1" x14ac:dyDescent="0.25">
      <c r="B98" s="16" t="s">
        <v>33</v>
      </c>
      <c r="C98" s="16">
        <v>95</v>
      </c>
      <c r="D98" s="16">
        <v>1923</v>
      </c>
      <c r="E98" s="21">
        <v>1937466</v>
      </c>
      <c r="F98" s="21">
        <v>0</v>
      </c>
      <c r="G98" s="21">
        <v>11738</v>
      </c>
      <c r="H98" s="21">
        <v>1904</v>
      </c>
      <c r="I98" s="21">
        <v>9840</v>
      </c>
    </row>
    <row r="99" spans="2:9" customFormat="1" x14ac:dyDescent="0.25">
      <c r="B99" s="16" t="s">
        <v>33</v>
      </c>
      <c r="C99" s="16">
        <v>96</v>
      </c>
      <c r="D99" s="16">
        <v>1922</v>
      </c>
      <c r="E99" s="21">
        <v>1421909</v>
      </c>
      <c r="F99" s="21">
        <v>0</v>
      </c>
      <c r="G99" s="21">
        <v>8724</v>
      </c>
      <c r="H99" s="21">
        <v>1554</v>
      </c>
      <c r="I99" s="21">
        <v>7179</v>
      </c>
    </row>
    <row r="100" spans="2:9" customFormat="1" x14ac:dyDescent="0.25">
      <c r="B100" s="16" t="s">
        <v>33</v>
      </c>
      <c r="C100" s="16">
        <v>97</v>
      </c>
      <c r="D100" s="16">
        <v>1921</v>
      </c>
      <c r="E100" s="21">
        <v>991439</v>
      </c>
      <c r="F100" s="21">
        <v>0</v>
      </c>
      <c r="G100" s="21">
        <v>6128</v>
      </c>
      <c r="H100" s="21">
        <v>1197</v>
      </c>
      <c r="I100" s="21">
        <v>4933</v>
      </c>
    </row>
    <row r="101" spans="2:9" customFormat="1" x14ac:dyDescent="0.25">
      <c r="B101" s="16" t="s">
        <v>33</v>
      </c>
      <c r="C101" s="16">
        <v>98</v>
      </c>
      <c r="D101" s="16">
        <v>1920</v>
      </c>
      <c r="E101" s="21">
        <v>619193</v>
      </c>
      <c r="F101" s="21">
        <v>0</v>
      </c>
      <c r="G101" s="21">
        <v>3854</v>
      </c>
      <c r="H101" s="21">
        <v>797</v>
      </c>
      <c r="I101" s="21">
        <v>3059</v>
      </c>
    </row>
    <row r="102" spans="2:9" customFormat="1" x14ac:dyDescent="0.25">
      <c r="B102" s="16" t="s">
        <v>33</v>
      </c>
      <c r="C102" s="16">
        <v>99</v>
      </c>
      <c r="D102" s="16">
        <v>1919</v>
      </c>
      <c r="E102" s="21">
        <v>298203</v>
      </c>
      <c r="F102" s="21">
        <v>0</v>
      </c>
      <c r="G102" s="21">
        <v>1855</v>
      </c>
      <c r="H102" s="21">
        <v>383</v>
      </c>
      <c r="I102" s="21">
        <v>1471</v>
      </c>
    </row>
    <row r="103" spans="2:9" customFormat="1" x14ac:dyDescent="0.25">
      <c r="B103" s="16" t="s">
        <v>33</v>
      </c>
      <c r="C103" s="16">
        <v>100</v>
      </c>
      <c r="D103" s="16">
        <v>1918</v>
      </c>
      <c r="E103" s="21">
        <v>105978</v>
      </c>
      <c r="F103" s="21">
        <v>0</v>
      </c>
      <c r="G103" s="21">
        <v>675</v>
      </c>
      <c r="H103" s="21">
        <v>153</v>
      </c>
      <c r="I103" s="21">
        <v>523</v>
      </c>
    </row>
    <row r="104" spans="2:9" customFormat="1" x14ac:dyDescent="0.25">
      <c r="B104" s="16" t="s">
        <v>33</v>
      </c>
      <c r="C104" s="16">
        <v>101</v>
      </c>
      <c r="D104" s="16">
        <v>1917</v>
      </c>
      <c r="E104" s="21">
        <v>65498</v>
      </c>
      <c r="F104" s="21">
        <v>0</v>
      </c>
      <c r="G104" s="21">
        <v>415</v>
      </c>
      <c r="H104" s="21">
        <v>98</v>
      </c>
      <c r="I104" s="21">
        <v>317</v>
      </c>
    </row>
    <row r="105" spans="2:9" customFormat="1" x14ac:dyDescent="0.25">
      <c r="B105" s="16" t="s">
        <v>33</v>
      </c>
      <c r="C105" s="16">
        <v>102</v>
      </c>
      <c r="D105" s="16">
        <v>1916</v>
      </c>
      <c r="E105" s="21">
        <v>36193</v>
      </c>
      <c r="F105" s="21">
        <v>0</v>
      </c>
      <c r="G105" s="21">
        <v>237</v>
      </c>
      <c r="H105" s="21">
        <v>61</v>
      </c>
      <c r="I105" s="21">
        <v>176</v>
      </c>
    </row>
    <row r="106" spans="2:9" customFormat="1" x14ac:dyDescent="0.25">
      <c r="B106" s="16" t="s">
        <v>33</v>
      </c>
      <c r="C106" s="16">
        <v>103</v>
      </c>
      <c r="D106" s="16">
        <v>1915</v>
      </c>
      <c r="E106" s="21">
        <v>26327</v>
      </c>
      <c r="F106" s="21">
        <v>0</v>
      </c>
      <c r="G106" s="21">
        <v>177</v>
      </c>
      <c r="H106" s="21">
        <v>55</v>
      </c>
      <c r="I106" s="21">
        <v>124</v>
      </c>
    </row>
    <row r="107" spans="2:9" customFormat="1" x14ac:dyDescent="0.25">
      <c r="B107" s="16" t="s">
        <v>33</v>
      </c>
      <c r="C107" s="16">
        <v>104</v>
      </c>
      <c r="D107" s="16">
        <v>1914</v>
      </c>
      <c r="E107" s="21">
        <v>19863</v>
      </c>
      <c r="F107" s="21">
        <v>0</v>
      </c>
      <c r="G107" s="21">
        <v>135</v>
      </c>
      <c r="H107" s="21">
        <v>45</v>
      </c>
      <c r="I107" s="21">
        <v>90</v>
      </c>
    </row>
    <row r="108" spans="2:9" customFormat="1" x14ac:dyDescent="0.25">
      <c r="B108" s="16" t="s">
        <v>33</v>
      </c>
      <c r="C108" s="16">
        <v>105</v>
      </c>
      <c r="D108" s="16">
        <v>1913</v>
      </c>
      <c r="E108" s="21">
        <v>8330</v>
      </c>
      <c r="F108" s="21">
        <v>0</v>
      </c>
      <c r="G108" s="21">
        <v>59</v>
      </c>
      <c r="H108" s="21">
        <v>21</v>
      </c>
      <c r="I108" s="21">
        <v>38</v>
      </c>
    </row>
    <row r="109" spans="2:9" customFormat="1" x14ac:dyDescent="0.25">
      <c r="B109" s="16" t="s">
        <v>33</v>
      </c>
      <c r="C109" s="16">
        <v>106</v>
      </c>
      <c r="D109" s="16">
        <v>1912</v>
      </c>
      <c r="E109" s="21">
        <v>3958</v>
      </c>
      <c r="F109" s="21">
        <v>0</v>
      </c>
      <c r="G109" s="21">
        <v>27</v>
      </c>
      <c r="H109" s="21">
        <v>10</v>
      </c>
      <c r="I109" s="21">
        <v>17</v>
      </c>
    </row>
    <row r="110" spans="2:9" customFormat="1" x14ac:dyDescent="0.25">
      <c r="B110" s="16" t="s">
        <v>33</v>
      </c>
      <c r="C110" s="16">
        <v>107</v>
      </c>
      <c r="D110" s="16">
        <v>1911</v>
      </c>
      <c r="E110" s="21">
        <v>2602</v>
      </c>
      <c r="F110" s="21">
        <v>0</v>
      </c>
      <c r="G110" s="21">
        <v>17</v>
      </c>
      <c r="H110" s="21">
        <v>4</v>
      </c>
      <c r="I110" s="21">
        <v>13</v>
      </c>
    </row>
    <row r="111" spans="2:9" customFormat="1" x14ac:dyDescent="0.25">
      <c r="B111" s="16" t="s">
        <v>33</v>
      </c>
      <c r="C111" s="16">
        <v>108</v>
      </c>
      <c r="D111" s="16">
        <v>1910</v>
      </c>
      <c r="E111" s="21">
        <v>495</v>
      </c>
      <c r="F111" s="21">
        <v>0</v>
      </c>
      <c r="G111" s="21">
        <v>5</v>
      </c>
      <c r="H111" s="21">
        <v>2</v>
      </c>
      <c r="I111" s="21">
        <v>3</v>
      </c>
    </row>
    <row r="112" spans="2:9" customFormat="1" x14ac:dyDescent="0.25">
      <c r="B112" s="16" t="s">
        <v>33</v>
      </c>
      <c r="C112" s="16">
        <v>109</v>
      </c>
      <c r="D112" s="16">
        <v>1909</v>
      </c>
      <c r="E112" s="21">
        <v>1001</v>
      </c>
      <c r="F112" s="21">
        <v>0</v>
      </c>
      <c r="G112" s="21">
        <v>6</v>
      </c>
      <c r="H112" s="21">
        <v>1</v>
      </c>
      <c r="I112" s="21">
        <v>5</v>
      </c>
    </row>
    <row r="113" spans="2:9" customFormat="1" x14ac:dyDescent="0.25">
      <c r="B113" s="16" t="s">
        <v>33</v>
      </c>
      <c r="C113" s="16">
        <v>110</v>
      </c>
      <c r="D113" s="16">
        <v>1908</v>
      </c>
      <c r="E113" s="21">
        <v>362</v>
      </c>
      <c r="F113" s="21">
        <v>0</v>
      </c>
      <c r="G113" s="21">
        <v>2</v>
      </c>
      <c r="H113" s="21">
        <v>0</v>
      </c>
      <c r="I113" s="21">
        <v>2</v>
      </c>
    </row>
    <row r="114" spans="2:9" customFormat="1" x14ac:dyDescent="0.25">
      <c r="B114" s="16" t="s">
        <v>33</v>
      </c>
      <c r="C114" s="16">
        <v>111</v>
      </c>
      <c r="D114" s="16">
        <v>1907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</row>
    <row r="115" spans="2:9" customFormat="1" x14ac:dyDescent="0.25">
      <c r="B115" s="16" t="s">
        <v>33</v>
      </c>
      <c r="C115" s="16">
        <v>112</v>
      </c>
      <c r="D115" s="16">
        <v>1906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</row>
    <row r="116" spans="2:9" customFormat="1" x14ac:dyDescent="0.25">
      <c r="B116" s="16" t="s">
        <v>33</v>
      </c>
      <c r="C116" s="16">
        <v>113</v>
      </c>
      <c r="D116" s="16">
        <v>1905</v>
      </c>
      <c r="E116" s="21">
        <v>181</v>
      </c>
      <c r="F116" s="21">
        <v>0</v>
      </c>
      <c r="G116" s="21">
        <v>1</v>
      </c>
      <c r="H116" s="21">
        <v>0</v>
      </c>
      <c r="I116" s="21">
        <v>1</v>
      </c>
    </row>
    <row r="117" spans="2:9" customFormat="1" x14ac:dyDescent="0.25">
      <c r="B117" s="16" t="s">
        <v>45</v>
      </c>
      <c r="C117" s="16">
        <v>0</v>
      </c>
      <c r="D117" s="16">
        <v>2018</v>
      </c>
      <c r="E117" s="21">
        <v>313</v>
      </c>
      <c r="F117" s="21">
        <v>0</v>
      </c>
      <c r="G117" s="21">
        <v>8</v>
      </c>
      <c r="H117" s="21">
        <v>0</v>
      </c>
      <c r="I117" s="21">
        <v>8</v>
      </c>
    </row>
    <row r="118" spans="2:9" customFormat="1" x14ac:dyDescent="0.25">
      <c r="B118" s="16" t="s">
        <v>45</v>
      </c>
      <c r="C118" s="16">
        <v>1</v>
      </c>
      <c r="D118" s="16">
        <v>2017</v>
      </c>
      <c r="E118" s="21">
        <v>899</v>
      </c>
      <c r="F118" s="21">
        <v>0</v>
      </c>
      <c r="G118" s="21">
        <v>6</v>
      </c>
      <c r="H118" s="21">
        <v>0</v>
      </c>
      <c r="I118" s="21">
        <v>6</v>
      </c>
    </row>
    <row r="119" spans="2:9" customFormat="1" x14ac:dyDescent="0.25">
      <c r="B119" s="16" t="s">
        <v>45</v>
      </c>
      <c r="C119" s="16">
        <v>2</v>
      </c>
      <c r="D119" s="16">
        <v>2016</v>
      </c>
      <c r="E119" s="21">
        <v>181</v>
      </c>
      <c r="F119" s="21">
        <v>0</v>
      </c>
      <c r="G119" s="21">
        <v>1</v>
      </c>
      <c r="H119" s="21">
        <v>0</v>
      </c>
      <c r="I119" s="21">
        <v>1</v>
      </c>
    </row>
    <row r="120" spans="2:9" customFormat="1" x14ac:dyDescent="0.25">
      <c r="B120" s="16" t="s">
        <v>45</v>
      </c>
      <c r="C120" s="16">
        <v>3</v>
      </c>
      <c r="D120" s="16">
        <v>2015</v>
      </c>
      <c r="E120" s="21">
        <v>543</v>
      </c>
      <c r="F120" s="21">
        <v>0</v>
      </c>
      <c r="G120" s="21">
        <v>3</v>
      </c>
      <c r="H120" s="21">
        <v>0</v>
      </c>
      <c r="I120" s="21">
        <v>3</v>
      </c>
    </row>
    <row r="121" spans="2:9" customFormat="1" x14ac:dyDescent="0.25">
      <c r="B121" s="16" t="s">
        <v>45</v>
      </c>
      <c r="C121" s="16">
        <v>4</v>
      </c>
      <c r="D121" s="16">
        <v>2014</v>
      </c>
      <c r="E121" s="21">
        <v>604</v>
      </c>
      <c r="F121" s="21">
        <v>0</v>
      </c>
      <c r="G121" s="21">
        <v>4</v>
      </c>
      <c r="H121" s="21">
        <v>0</v>
      </c>
      <c r="I121" s="21">
        <v>4</v>
      </c>
    </row>
    <row r="122" spans="2:9" customFormat="1" x14ac:dyDescent="0.25">
      <c r="B122" s="16" t="s">
        <v>45</v>
      </c>
      <c r="C122" s="16">
        <v>5</v>
      </c>
      <c r="D122" s="16">
        <v>2013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</row>
    <row r="123" spans="2:9" customFormat="1" x14ac:dyDescent="0.25">
      <c r="B123" s="16" t="s">
        <v>45</v>
      </c>
      <c r="C123" s="16">
        <v>6</v>
      </c>
      <c r="D123" s="16">
        <v>2012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</row>
    <row r="124" spans="2:9" customFormat="1" x14ac:dyDescent="0.25">
      <c r="B124" s="16" t="s">
        <v>45</v>
      </c>
      <c r="C124" s="16">
        <v>7</v>
      </c>
      <c r="D124" s="16">
        <v>2011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</row>
    <row r="125" spans="2:9" customFormat="1" x14ac:dyDescent="0.25">
      <c r="B125" s="16" t="s">
        <v>45</v>
      </c>
      <c r="C125" s="16">
        <v>8</v>
      </c>
      <c r="D125" s="16">
        <v>2010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</row>
    <row r="126" spans="2:9" customFormat="1" x14ac:dyDescent="0.25">
      <c r="B126" s="16" t="s">
        <v>45</v>
      </c>
      <c r="C126" s="16">
        <v>9</v>
      </c>
      <c r="D126" s="16">
        <v>2009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</row>
    <row r="127" spans="2:9" customFormat="1" x14ac:dyDescent="0.25">
      <c r="B127" s="16" t="s">
        <v>45</v>
      </c>
      <c r="C127" s="16">
        <v>10</v>
      </c>
      <c r="D127" s="16">
        <v>2008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</row>
    <row r="128" spans="2:9" customFormat="1" x14ac:dyDescent="0.25">
      <c r="B128" s="16" t="s">
        <v>45</v>
      </c>
      <c r="C128" s="16">
        <v>11</v>
      </c>
      <c r="D128" s="16">
        <v>2007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</row>
    <row r="129" spans="2:9" customFormat="1" x14ac:dyDescent="0.25">
      <c r="B129" s="16" t="s">
        <v>45</v>
      </c>
      <c r="C129" s="16">
        <v>12</v>
      </c>
      <c r="D129" s="16">
        <v>2006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</row>
    <row r="130" spans="2:9" customFormat="1" x14ac:dyDescent="0.25">
      <c r="B130" s="16" t="s">
        <v>45</v>
      </c>
      <c r="C130" s="16">
        <v>13</v>
      </c>
      <c r="D130" s="16">
        <v>2005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</row>
    <row r="131" spans="2:9" customFormat="1" x14ac:dyDescent="0.25">
      <c r="B131" s="16" t="s">
        <v>45</v>
      </c>
      <c r="C131" s="16">
        <v>14</v>
      </c>
      <c r="D131" s="16">
        <v>2004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</row>
    <row r="132" spans="2:9" customFormat="1" x14ac:dyDescent="0.25">
      <c r="B132" s="16" t="s">
        <v>45</v>
      </c>
      <c r="C132" s="16">
        <v>15</v>
      </c>
      <c r="D132" s="16">
        <v>2003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</row>
    <row r="133" spans="2:9" customFormat="1" x14ac:dyDescent="0.25">
      <c r="B133" s="16" t="s">
        <v>45</v>
      </c>
      <c r="C133" s="16">
        <v>16</v>
      </c>
      <c r="D133" s="16">
        <v>2002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</row>
    <row r="134" spans="2:9" customFormat="1" x14ac:dyDescent="0.25">
      <c r="B134" s="16" t="s">
        <v>45</v>
      </c>
      <c r="C134" s="16">
        <v>17</v>
      </c>
      <c r="D134" s="16">
        <v>2001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</row>
    <row r="135" spans="2:9" customFormat="1" x14ac:dyDescent="0.25">
      <c r="B135" s="16" t="s">
        <v>45</v>
      </c>
      <c r="C135" s="16">
        <v>18</v>
      </c>
      <c r="D135" s="16">
        <v>2000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</row>
    <row r="136" spans="2:9" customFormat="1" x14ac:dyDescent="0.25">
      <c r="B136" s="16" t="s">
        <v>45</v>
      </c>
      <c r="C136" s="16">
        <v>19</v>
      </c>
      <c r="D136" s="16">
        <v>1999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</row>
    <row r="137" spans="2:9" customFormat="1" x14ac:dyDescent="0.25">
      <c r="B137" s="16" t="s">
        <v>45</v>
      </c>
      <c r="C137" s="16">
        <v>20</v>
      </c>
      <c r="D137" s="16">
        <v>1998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</row>
    <row r="138" spans="2:9" customFormat="1" x14ac:dyDescent="0.25">
      <c r="B138" s="16" t="s">
        <v>45</v>
      </c>
      <c r="C138" s="16">
        <v>21</v>
      </c>
      <c r="D138" s="16">
        <v>1997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</row>
    <row r="139" spans="2:9" customFormat="1" x14ac:dyDescent="0.25">
      <c r="B139" s="16" t="s">
        <v>45</v>
      </c>
      <c r="C139" s="16">
        <v>22</v>
      </c>
      <c r="D139" s="16">
        <v>1996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</row>
    <row r="140" spans="2:9" customFormat="1" x14ac:dyDescent="0.25">
      <c r="B140" s="16" t="s">
        <v>45</v>
      </c>
      <c r="C140" s="16">
        <v>23</v>
      </c>
      <c r="D140" s="16">
        <v>1995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</row>
    <row r="141" spans="2:9" customFormat="1" x14ac:dyDescent="0.25">
      <c r="B141" s="16" t="s">
        <v>45</v>
      </c>
      <c r="C141" s="16">
        <v>24</v>
      </c>
      <c r="D141" s="16">
        <v>1994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</row>
    <row r="142" spans="2:9" customFormat="1" x14ac:dyDescent="0.25">
      <c r="B142" s="16" t="s">
        <v>45</v>
      </c>
      <c r="C142" s="16">
        <v>25</v>
      </c>
      <c r="D142" s="16">
        <v>1993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</row>
    <row r="143" spans="2:9" customFormat="1" x14ac:dyDescent="0.25">
      <c r="B143" s="16" t="s">
        <v>45</v>
      </c>
      <c r="C143" s="16">
        <v>26</v>
      </c>
      <c r="D143" s="16">
        <v>1992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</row>
    <row r="144" spans="2:9" customFormat="1" x14ac:dyDescent="0.25">
      <c r="B144" s="16" t="s">
        <v>45</v>
      </c>
      <c r="C144" s="16">
        <v>27</v>
      </c>
      <c r="D144" s="16">
        <v>1991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</row>
    <row r="145" spans="2:9" customFormat="1" x14ac:dyDescent="0.25">
      <c r="B145" s="16" t="s">
        <v>45</v>
      </c>
      <c r="C145" s="16">
        <v>28</v>
      </c>
      <c r="D145" s="16">
        <v>1990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</row>
    <row r="146" spans="2:9" customFormat="1" x14ac:dyDescent="0.25">
      <c r="B146" s="16" t="s">
        <v>45</v>
      </c>
      <c r="C146" s="16">
        <v>29</v>
      </c>
      <c r="D146" s="16">
        <v>1989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</row>
    <row r="147" spans="2:9" customFormat="1" x14ac:dyDescent="0.25">
      <c r="B147" s="16" t="s">
        <v>45</v>
      </c>
      <c r="C147" s="16">
        <v>30</v>
      </c>
      <c r="D147" s="16">
        <v>1988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</row>
    <row r="148" spans="2:9" customFormat="1" x14ac:dyDescent="0.25">
      <c r="B148" s="16" t="s">
        <v>45</v>
      </c>
      <c r="C148" s="16">
        <v>31</v>
      </c>
      <c r="D148" s="16">
        <v>1987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</row>
    <row r="149" spans="2:9" customFormat="1" x14ac:dyDescent="0.25">
      <c r="B149" s="16" t="s">
        <v>45</v>
      </c>
      <c r="C149" s="16">
        <v>32</v>
      </c>
      <c r="D149" s="16">
        <v>1986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</row>
    <row r="150" spans="2:9" customFormat="1" x14ac:dyDescent="0.25">
      <c r="B150" s="16" t="s">
        <v>45</v>
      </c>
      <c r="C150" s="16">
        <v>33</v>
      </c>
      <c r="D150" s="16">
        <v>1985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</row>
    <row r="151" spans="2:9" customFormat="1" x14ac:dyDescent="0.25">
      <c r="B151" s="16" t="s">
        <v>45</v>
      </c>
      <c r="C151" s="16">
        <v>34</v>
      </c>
      <c r="D151" s="16">
        <v>1984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</row>
    <row r="152" spans="2:9" customFormat="1" x14ac:dyDescent="0.25">
      <c r="B152" s="16" t="s">
        <v>45</v>
      </c>
      <c r="C152" s="16">
        <v>35</v>
      </c>
      <c r="D152" s="16">
        <v>1983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</row>
    <row r="153" spans="2:9" customFormat="1" x14ac:dyDescent="0.25">
      <c r="B153" s="16" t="s">
        <v>45</v>
      </c>
      <c r="C153" s="16">
        <v>36</v>
      </c>
      <c r="D153" s="16">
        <v>1982</v>
      </c>
      <c r="E153" s="21">
        <v>181</v>
      </c>
      <c r="F153" s="21">
        <v>0</v>
      </c>
      <c r="G153" s="21">
        <v>1</v>
      </c>
      <c r="H153" s="21">
        <v>0</v>
      </c>
      <c r="I153" s="21">
        <v>1</v>
      </c>
    </row>
    <row r="154" spans="2:9" customFormat="1" x14ac:dyDescent="0.25">
      <c r="B154" s="16" t="s">
        <v>45</v>
      </c>
      <c r="C154" s="16">
        <v>37</v>
      </c>
      <c r="D154" s="16">
        <v>1981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</row>
    <row r="155" spans="2:9" customFormat="1" x14ac:dyDescent="0.25">
      <c r="B155" s="16" t="s">
        <v>45</v>
      </c>
      <c r="C155" s="16">
        <v>38</v>
      </c>
      <c r="D155" s="16">
        <v>1980</v>
      </c>
      <c r="E155" s="21">
        <v>181</v>
      </c>
      <c r="F155" s="21">
        <v>0</v>
      </c>
      <c r="G155" s="21">
        <v>1</v>
      </c>
      <c r="H155" s="21">
        <v>0</v>
      </c>
      <c r="I155" s="21">
        <v>1</v>
      </c>
    </row>
    <row r="156" spans="2:9" customFormat="1" x14ac:dyDescent="0.25">
      <c r="B156" s="16" t="s">
        <v>45</v>
      </c>
      <c r="C156" s="16">
        <v>39</v>
      </c>
      <c r="D156" s="16">
        <v>1979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</row>
    <row r="157" spans="2:9" customFormat="1" x14ac:dyDescent="0.25">
      <c r="B157" s="16" t="s">
        <v>45</v>
      </c>
      <c r="C157" s="16">
        <v>40</v>
      </c>
      <c r="D157" s="16">
        <v>1978</v>
      </c>
      <c r="E157" s="21">
        <v>0</v>
      </c>
      <c r="F157" s="21">
        <v>0</v>
      </c>
      <c r="G157" s="21">
        <v>0</v>
      </c>
      <c r="H157" s="21">
        <v>0</v>
      </c>
      <c r="I157" s="21">
        <v>0</v>
      </c>
    </row>
    <row r="158" spans="2:9" customFormat="1" x14ac:dyDescent="0.25">
      <c r="B158" s="16" t="s">
        <v>45</v>
      </c>
      <c r="C158" s="16">
        <v>41</v>
      </c>
      <c r="D158" s="16">
        <v>1977</v>
      </c>
      <c r="E158" s="21">
        <v>0</v>
      </c>
      <c r="F158" s="21">
        <v>0</v>
      </c>
      <c r="G158" s="21">
        <v>0</v>
      </c>
      <c r="H158" s="21">
        <v>0</v>
      </c>
      <c r="I158" s="21">
        <v>0</v>
      </c>
    </row>
    <row r="159" spans="2:9" customFormat="1" x14ac:dyDescent="0.25">
      <c r="B159" s="16" t="s">
        <v>45</v>
      </c>
      <c r="C159" s="16">
        <v>42</v>
      </c>
      <c r="D159" s="16">
        <v>1976</v>
      </c>
      <c r="E159" s="21">
        <v>0</v>
      </c>
      <c r="F159" s="21">
        <v>0</v>
      </c>
      <c r="G159" s="21">
        <v>0</v>
      </c>
      <c r="H159" s="21">
        <v>0</v>
      </c>
      <c r="I159" s="21">
        <v>0</v>
      </c>
    </row>
    <row r="160" spans="2:9" customFormat="1" x14ac:dyDescent="0.25">
      <c r="B160" s="16" t="s">
        <v>45</v>
      </c>
      <c r="C160" s="16">
        <v>43</v>
      </c>
      <c r="D160" s="16">
        <v>1975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</row>
    <row r="161" spans="2:9" customFormat="1" x14ac:dyDescent="0.25">
      <c r="B161" s="16" t="s">
        <v>45</v>
      </c>
      <c r="C161" s="16">
        <v>44</v>
      </c>
      <c r="D161" s="16">
        <v>1974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</row>
    <row r="162" spans="2:9" customFormat="1" x14ac:dyDescent="0.25">
      <c r="B162" s="16" t="s">
        <v>45</v>
      </c>
      <c r="C162" s="16">
        <v>45</v>
      </c>
      <c r="D162" s="16">
        <v>1973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</row>
    <row r="163" spans="2:9" customFormat="1" x14ac:dyDescent="0.25">
      <c r="B163" s="16" t="s">
        <v>45</v>
      </c>
      <c r="C163" s="16">
        <v>46</v>
      </c>
      <c r="D163" s="16">
        <v>1972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</row>
    <row r="164" spans="2:9" customFormat="1" x14ac:dyDescent="0.25">
      <c r="B164" s="16" t="s">
        <v>45</v>
      </c>
      <c r="C164" s="16">
        <v>47</v>
      </c>
      <c r="D164" s="16">
        <v>1971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</row>
    <row r="165" spans="2:9" customFormat="1" x14ac:dyDescent="0.25">
      <c r="B165" s="16" t="s">
        <v>45</v>
      </c>
      <c r="C165" s="16">
        <v>48</v>
      </c>
      <c r="D165" s="16">
        <v>1970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</row>
    <row r="166" spans="2:9" customFormat="1" x14ac:dyDescent="0.25">
      <c r="B166" s="16" t="s">
        <v>45</v>
      </c>
      <c r="C166" s="16">
        <v>49</v>
      </c>
      <c r="D166" s="16">
        <v>1969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</row>
    <row r="167" spans="2:9" customFormat="1" x14ac:dyDescent="0.25">
      <c r="B167" s="16" t="s">
        <v>45</v>
      </c>
      <c r="C167" s="16">
        <v>50</v>
      </c>
      <c r="D167" s="16">
        <v>1968</v>
      </c>
      <c r="E167" s="21">
        <v>0</v>
      </c>
      <c r="F167" s="21">
        <v>0</v>
      </c>
      <c r="G167" s="21">
        <v>0</v>
      </c>
      <c r="H167" s="21">
        <v>0</v>
      </c>
      <c r="I167" s="21">
        <v>0</v>
      </c>
    </row>
    <row r="168" spans="2:9" customFormat="1" x14ac:dyDescent="0.25">
      <c r="B168" s="16" t="s">
        <v>45</v>
      </c>
      <c r="C168" s="16">
        <v>51</v>
      </c>
      <c r="D168" s="16">
        <v>1967</v>
      </c>
      <c r="E168" s="21">
        <v>0</v>
      </c>
      <c r="F168" s="21">
        <v>0</v>
      </c>
      <c r="G168" s="21">
        <v>0</v>
      </c>
      <c r="H168" s="21">
        <v>0</v>
      </c>
      <c r="I168" s="21">
        <v>0</v>
      </c>
    </row>
    <row r="169" spans="2:9" customFormat="1" x14ac:dyDescent="0.25">
      <c r="B169" s="16" t="s">
        <v>45</v>
      </c>
      <c r="C169" s="16">
        <v>52</v>
      </c>
      <c r="D169" s="16">
        <v>1966</v>
      </c>
      <c r="E169" s="21">
        <v>0</v>
      </c>
      <c r="F169" s="21">
        <v>0</v>
      </c>
      <c r="G169" s="21">
        <v>0</v>
      </c>
      <c r="H169" s="21">
        <v>0</v>
      </c>
      <c r="I169" s="21">
        <v>0</v>
      </c>
    </row>
    <row r="170" spans="2:9" customFormat="1" x14ac:dyDescent="0.25">
      <c r="B170" s="16" t="s">
        <v>45</v>
      </c>
      <c r="C170" s="16">
        <v>53</v>
      </c>
      <c r="D170" s="16">
        <v>1965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</row>
    <row r="171" spans="2:9" customFormat="1" x14ac:dyDescent="0.25">
      <c r="B171" s="16" t="s">
        <v>45</v>
      </c>
      <c r="C171" s="16">
        <v>54</v>
      </c>
      <c r="D171" s="16">
        <v>1964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</row>
    <row r="172" spans="2:9" customFormat="1" x14ac:dyDescent="0.25">
      <c r="B172" s="16" t="s">
        <v>45</v>
      </c>
      <c r="C172" s="16">
        <v>55</v>
      </c>
      <c r="D172" s="16">
        <v>1963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</row>
    <row r="173" spans="2:9" customFormat="1" x14ac:dyDescent="0.25">
      <c r="B173" s="16" t="s">
        <v>45</v>
      </c>
      <c r="C173" s="16">
        <v>56</v>
      </c>
      <c r="D173" s="16">
        <v>1962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</row>
    <row r="174" spans="2:9" customFormat="1" x14ac:dyDescent="0.25">
      <c r="B174" s="16" t="s">
        <v>45</v>
      </c>
      <c r="C174" s="16">
        <v>57</v>
      </c>
      <c r="D174" s="16">
        <v>1961</v>
      </c>
      <c r="E174" s="21">
        <v>181</v>
      </c>
      <c r="F174" s="21">
        <v>0</v>
      </c>
      <c r="G174" s="21">
        <v>1</v>
      </c>
      <c r="H174" s="21">
        <v>0</v>
      </c>
      <c r="I174" s="21">
        <v>1</v>
      </c>
    </row>
    <row r="175" spans="2:9" customFormat="1" x14ac:dyDescent="0.25">
      <c r="B175" s="16" t="s">
        <v>45</v>
      </c>
      <c r="C175" s="16">
        <v>58</v>
      </c>
      <c r="D175" s="16">
        <v>1960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</row>
    <row r="176" spans="2:9" customFormat="1" x14ac:dyDescent="0.25">
      <c r="B176" s="16" t="s">
        <v>45</v>
      </c>
      <c r="C176" s="16">
        <v>59</v>
      </c>
      <c r="D176" s="16">
        <v>1959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</row>
    <row r="177" spans="2:9" customFormat="1" x14ac:dyDescent="0.25">
      <c r="B177" s="16" t="s">
        <v>45</v>
      </c>
      <c r="C177" s="16">
        <v>60</v>
      </c>
      <c r="D177" s="16">
        <v>1958</v>
      </c>
      <c r="E177" s="21">
        <v>0</v>
      </c>
      <c r="F177" s="21">
        <v>0</v>
      </c>
      <c r="G177" s="21">
        <v>0</v>
      </c>
      <c r="H177" s="21">
        <v>0</v>
      </c>
      <c r="I177" s="21">
        <v>0</v>
      </c>
    </row>
    <row r="178" spans="2:9" customFormat="1" x14ac:dyDescent="0.25">
      <c r="B178" s="16" t="s">
        <v>45</v>
      </c>
      <c r="C178" s="16">
        <v>61</v>
      </c>
      <c r="D178" s="16">
        <v>1957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</row>
    <row r="179" spans="2:9" customFormat="1" x14ac:dyDescent="0.25">
      <c r="B179" s="16" t="s">
        <v>45</v>
      </c>
      <c r="C179" s="16">
        <v>62</v>
      </c>
      <c r="D179" s="16">
        <v>1956</v>
      </c>
      <c r="E179" s="21">
        <v>0</v>
      </c>
      <c r="F179" s="21">
        <v>0</v>
      </c>
      <c r="G179" s="21">
        <v>0</v>
      </c>
      <c r="H179" s="21">
        <v>0</v>
      </c>
      <c r="I179" s="21">
        <v>0</v>
      </c>
    </row>
    <row r="180" spans="2:9" customFormat="1" x14ac:dyDescent="0.25">
      <c r="B180" s="16" t="s">
        <v>45</v>
      </c>
      <c r="C180" s="16">
        <v>63</v>
      </c>
      <c r="D180" s="16">
        <v>1955</v>
      </c>
      <c r="E180" s="21">
        <v>181</v>
      </c>
      <c r="F180" s="21">
        <v>0</v>
      </c>
      <c r="G180" s="21">
        <v>1</v>
      </c>
      <c r="H180" s="21">
        <v>0</v>
      </c>
      <c r="I180" s="21">
        <v>1</v>
      </c>
    </row>
    <row r="181" spans="2:9" customFormat="1" x14ac:dyDescent="0.25">
      <c r="B181" s="16" t="s">
        <v>45</v>
      </c>
      <c r="C181" s="16">
        <v>64</v>
      </c>
      <c r="D181" s="16">
        <v>1954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</row>
    <row r="182" spans="2:9" customFormat="1" x14ac:dyDescent="0.25">
      <c r="B182" s="16" t="s">
        <v>45</v>
      </c>
      <c r="C182" s="16">
        <v>65</v>
      </c>
      <c r="D182" s="16">
        <v>1953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</row>
    <row r="183" spans="2:9" customFormat="1" x14ac:dyDescent="0.25">
      <c r="B183" s="16" t="s">
        <v>45</v>
      </c>
      <c r="C183" s="16">
        <v>66</v>
      </c>
      <c r="D183" s="16">
        <v>1952</v>
      </c>
      <c r="E183" s="21">
        <v>0</v>
      </c>
      <c r="F183" s="21">
        <v>0</v>
      </c>
      <c r="G183" s="21">
        <v>0</v>
      </c>
      <c r="H183" s="21">
        <v>0</v>
      </c>
      <c r="I183" s="21">
        <v>0</v>
      </c>
    </row>
    <row r="184" spans="2:9" customFormat="1" x14ac:dyDescent="0.25">
      <c r="B184" s="16" t="s">
        <v>45</v>
      </c>
      <c r="C184" s="16">
        <v>67</v>
      </c>
      <c r="D184" s="16">
        <v>1951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</row>
    <row r="185" spans="2:9" customFormat="1" x14ac:dyDescent="0.25">
      <c r="B185" s="16" t="s">
        <v>45</v>
      </c>
      <c r="C185" s="16">
        <v>68</v>
      </c>
      <c r="D185" s="16">
        <v>1950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</row>
    <row r="186" spans="2:9" customFormat="1" x14ac:dyDescent="0.25">
      <c r="B186" s="16" t="s">
        <v>45</v>
      </c>
      <c r="C186" s="16">
        <v>69</v>
      </c>
      <c r="D186" s="16">
        <v>1949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</row>
    <row r="187" spans="2:9" customFormat="1" x14ac:dyDescent="0.25">
      <c r="B187" s="16" t="s">
        <v>45</v>
      </c>
      <c r="C187" s="16">
        <v>70</v>
      </c>
      <c r="D187" s="16">
        <v>1948</v>
      </c>
      <c r="E187" s="21">
        <v>0</v>
      </c>
      <c r="F187" s="21">
        <v>0</v>
      </c>
      <c r="G187" s="21">
        <v>0</v>
      </c>
      <c r="H187" s="21">
        <v>0</v>
      </c>
      <c r="I187" s="21">
        <v>0</v>
      </c>
    </row>
    <row r="188" spans="2:9" customFormat="1" x14ac:dyDescent="0.25">
      <c r="B188" s="16" t="s">
        <v>45</v>
      </c>
      <c r="C188" s="16">
        <v>71</v>
      </c>
      <c r="D188" s="16">
        <v>1947</v>
      </c>
      <c r="E188" s="21">
        <v>0</v>
      </c>
      <c r="F188" s="21">
        <v>0</v>
      </c>
      <c r="G188" s="21">
        <v>0</v>
      </c>
      <c r="H188" s="21">
        <v>0</v>
      </c>
      <c r="I188" s="21">
        <v>0</v>
      </c>
    </row>
    <row r="189" spans="2:9" customFormat="1" x14ac:dyDescent="0.25">
      <c r="B189" s="16" t="s">
        <v>45</v>
      </c>
      <c r="C189" s="16">
        <v>72</v>
      </c>
      <c r="D189" s="16">
        <v>1946</v>
      </c>
      <c r="E189" s="21">
        <v>0</v>
      </c>
      <c r="F189" s="21">
        <v>0</v>
      </c>
      <c r="G189" s="21">
        <v>0</v>
      </c>
      <c r="H189" s="21">
        <v>0</v>
      </c>
      <c r="I189" s="21">
        <v>0</v>
      </c>
    </row>
    <row r="190" spans="2:9" customFormat="1" x14ac:dyDescent="0.25">
      <c r="B190" s="16" t="s">
        <v>45</v>
      </c>
      <c r="C190" s="16">
        <v>73</v>
      </c>
      <c r="D190" s="16">
        <v>1945</v>
      </c>
      <c r="E190" s="21">
        <v>0</v>
      </c>
      <c r="F190" s="21">
        <v>0</v>
      </c>
      <c r="G190" s="21">
        <v>0</v>
      </c>
      <c r="H190" s="21">
        <v>0</v>
      </c>
      <c r="I190" s="21">
        <v>0</v>
      </c>
    </row>
    <row r="191" spans="2:9" customFormat="1" x14ac:dyDescent="0.25">
      <c r="B191" s="16" t="s">
        <v>45</v>
      </c>
      <c r="C191" s="16">
        <v>74</v>
      </c>
      <c r="D191" s="16">
        <v>1944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</row>
    <row r="192" spans="2:9" customFormat="1" x14ac:dyDescent="0.25">
      <c r="B192" s="16" t="s">
        <v>45</v>
      </c>
      <c r="C192" s="16">
        <v>75</v>
      </c>
      <c r="D192" s="16">
        <v>1943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</row>
    <row r="193" spans="2:9" customFormat="1" x14ac:dyDescent="0.25">
      <c r="B193" s="16" t="s">
        <v>45</v>
      </c>
      <c r="C193" s="16">
        <v>76</v>
      </c>
      <c r="D193" s="16">
        <v>1942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</row>
    <row r="194" spans="2:9" customFormat="1" x14ac:dyDescent="0.25">
      <c r="B194" s="16" t="s">
        <v>45</v>
      </c>
      <c r="C194" s="16">
        <v>77</v>
      </c>
      <c r="D194" s="16">
        <v>1941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</row>
    <row r="195" spans="2:9" customFormat="1" x14ac:dyDescent="0.25">
      <c r="B195" s="16" t="s">
        <v>45</v>
      </c>
      <c r="C195" s="16">
        <v>78</v>
      </c>
      <c r="D195" s="16">
        <v>1940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</row>
    <row r="196" spans="2:9" customFormat="1" x14ac:dyDescent="0.25">
      <c r="B196" s="16" t="s">
        <v>45</v>
      </c>
      <c r="C196" s="16">
        <v>79</v>
      </c>
      <c r="D196" s="16">
        <v>1939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</row>
    <row r="197" spans="2:9" customFormat="1" x14ac:dyDescent="0.25">
      <c r="B197" s="16" t="s">
        <v>45</v>
      </c>
      <c r="C197" s="16">
        <v>80</v>
      </c>
      <c r="D197" s="16">
        <v>1938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</row>
    <row r="198" spans="2:9" customFormat="1" x14ac:dyDescent="0.25">
      <c r="B198" s="16" t="s">
        <v>45</v>
      </c>
      <c r="C198" s="16">
        <v>81</v>
      </c>
      <c r="D198" s="16">
        <v>1937</v>
      </c>
      <c r="E198" s="21">
        <v>0</v>
      </c>
      <c r="F198" s="21">
        <v>0</v>
      </c>
      <c r="G198" s="21">
        <v>0</v>
      </c>
      <c r="H198" s="21">
        <v>0</v>
      </c>
      <c r="I198" s="21">
        <v>0</v>
      </c>
    </row>
    <row r="199" spans="2:9" customFormat="1" x14ac:dyDescent="0.25">
      <c r="B199" s="16" t="s">
        <v>45</v>
      </c>
      <c r="C199" s="16">
        <v>82</v>
      </c>
      <c r="D199" s="16">
        <v>1936</v>
      </c>
      <c r="E199" s="21">
        <v>0</v>
      </c>
      <c r="F199" s="21">
        <v>0</v>
      </c>
      <c r="G199" s="21">
        <v>0</v>
      </c>
      <c r="H199" s="21">
        <v>0</v>
      </c>
      <c r="I199" s="21">
        <v>0</v>
      </c>
    </row>
    <row r="200" spans="2:9" customFormat="1" x14ac:dyDescent="0.25">
      <c r="B200" s="16" t="s">
        <v>45</v>
      </c>
      <c r="C200" s="16">
        <v>83</v>
      </c>
      <c r="D200" s="16">
        <v>1935</v>
      </c>
      <c r="E200" s="21">
        <v>0</v>
      </c>
      <c r="F200" s="21">
        <v>0</v>
      </c>
      <c r="G200" s="21">
        <v>0</v>
      </c>
      <c r="H200" s="21">
        <v>0</v>
      </c>
      <c r="I200" s="21">
        <v>0</v>
      </c>
    </row>
    <row r="201" spans="2:9" customFormat="1" x14ac:dyDescent="0.25">
      <c r="B201" s="16" t="s">
        <v>45</v>
      </c>
      <c r="C201" s="16">
        <v>84</v>
      </c>
      <c r="D201" s="16">
        <v>1934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</row>
    <row r="202" spans="2:9" customFormat="1" x14ac:dyDescent="0.25">
      <c r="B202" s="16" t="s">
        <v>45</v>
      </c>
      <c r="C202" s="16">
        <v>85</v>
      </c>
      <c r="D202" s="16">
        <v>1933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</row>
    <row r="203" spans="2:9" customFormat="1" x14ac:dyDescent="0.25">
      <c r="B203" s="16" t="s">
        <v>45</v>
      </c>
      <c r="C203" s="16">
        <v>86</v>
      </c>
      <c r="D203" s="16">
        <v>1932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</row>
    <row r="204" spans="2:9" customFormat="1" x14ac:dyDescent="0.25">
      <c r="B204" s="16" t="s">
        <v>45</v>
      </c>
      <c r="C204" s="16">
        <v>87</v>
      </c>
      <c r="D204" s="16">
        <v>1931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</row>
    <row r="205" spans="2:9" customFormat="1" x14ac:dyDescent="0.25">
      <c r="B205" s="16" t="s">
        <v>45</v>
      </c>
      <c r="C205" s="16">
        <v>88</v>
      </c>
      <c r="D205" s="16">
        <v>1930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</row>
    <row r="206" spans="2:9" customFormat="1" x14ac:dyDescent="0.25">
      <c r="B206" s="16" t="s">
        <v>45</v>
      </c>
      <c r="C206" s="16">
        <v>89</v>
      </c>
      <c r="D206" s="16">
        <v>1929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</row>
    <row r="207" spans="2:9" customFormat="1" x14ac:dyDescent="0.25">
      <c r="B207" s="16" t="s">
        <v>45</v>
      </c>
      <c r="C207" s="16">
        <v>90</v>
      </c>
      <c r="D207" s="16">
        <v>1928</v>
      </c>
      <c r="E207" s="21">
        <v>0</v>
      </c>
      <c r="F207" s="21">
        <v>0</v>
      </c>
      <c r="G207" s="21">
        <v>0</v>
      </c>
      <c r="H207" s="21">
        <v>0</v>
      </c>
      <c r="I207" s="21">
        <v>0</v>
      </c>
    </row>
    <row r="208" spans="2:9" customFormat="1" x14ac:dyDescent="0.25">
      <c r="B208" s="16" t="s">
        <v>45</v>
      </c>
      <c r="C208" s="16">
        <v>91</v>
      </c>
      <c r="D208" s="16">
        <v>1927</v>
      </c>
      <c r="E208" s="21">
        <v>0</v>
      </c>
      <c r="F208" s="21">
        <v>0</v>
      </c>
      <c r="G208" s="21">
        <v>0</v>
      </c>
      <c r="H208" s="21">
        <v>0</v>
      </c>
      <c r="I208" s="21">
        <v>0</v>
      </c>
    </row>
    <row r="209" spans="2:9" customFormat="1" x14ac:dyDescent="0.25">
      <c r="B209" s="16" t="s">
        <v>45</v>
      </c>
      <c r="C209" s="16">
        <v>92</v>
      </c>
      <c r="D209" s="16">
        <v>1926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</row>
    <row r="210" spans="2:9" customFormat="1" x14ac:dyDescent="0.25">
      <c r="B210" s="16" t="s">
        <v>45</v>
      </c>
      <c r="C210" s="16">
        <v>93</v>
      </c>
      <c r="D210" s="16">
        <v>1925</v>
      </c>
      <c r="E210" s="21">
        <v>0</v>
      </c>
      <c r="F210" s="21">
        <v>0</v>
      </c>
      <c r="G210" s="21">
        <v>0</v>
      </c>
      <c r="H210" s="21">
        <v>0</v>
      </c>
      <c r="I210" s="21">
        <v>0</v>
      </c>
    </row>
    <row r="211" spans="2:9" customFormat="1" x14ac:dyDescent="0.25">
      <c r="B211" s="16" t="s">
        <v>45</v>
      </c>
      <c r="C211" s="16">
        <v>94</v>
      </c>
      <c r="D211" s="16">
        <v>1924</v>
      </c>
      <c r="E211" s="21">
        <v>0</v>
      </c>
      <c r="F211" s="21">
        <v>0</v>
      </c>
      <c r="G211" s="21">
        <v>0</v>
      </c>
      <c r="H211" s="21">
        <v>0</v>
      </c>
      <c r="I211" s="21">
        <v>0</v>
      </c>
    </row>
    <row r="212" spans="2:9" customFormat="1" x14ac:dyDescent="0.25">
      <c r="B212" s="16" t="s">
        <v>45</v>
      </c>
      <c r="C212" s="16">
        <v>95</v>
      </c>
      <c r="D212" s="16">
        <v>1923</v>
      </c>
      <c r="E212" s="21">
        <v>0</v>
      </c>
      <c r="F212" s="21">
        <v>0</v>
      </c>
      <c r="G212" s="21">
        <v>0</v>
      </c>
      <c r="H212" s="21">
        <v>0</v>
      </c>
      <c r="I212" s="21">
        <v>0</v>
      </c>
    </row>
    <row r="213" spans="2:9" customFormat="1" x14ac:dyDescent="0.25">
      <c r="B213" s="16" t="s">
        <v>45</v>
      </c>
      <c r="C213" s="16">
        <v>96</v>
      </c>
      <c r="D213" s="16">
        <v>1922</v>
      </c>
      <c r="E213" s="21">
        <v>0</v>
      </c>
      <c r="F213" s="21">
        <v>0</v>
      </c>
      <c r="G213" s="21">
        <v>0</v>
      </c>
      <c r="H213" s="21">
        <v>0</v>
      </c>
      <c r="I213" s="21">
        <v>0</v>
      </c>
    </row>
    <row r="214" spans="2:9" customFormat="1" x14ac:dyDescent="0.25">
      <c r="B214" s="16" t="s">
        <v>45</v>
      </c>
      <c r="C214" s="16">
        <v>97</v>
      </c>
      <c r="D214" s="16">
        <v>1921</v>
      </c>
      <c r="E214" s="21">
        <v>0</v>
      </c>
      <c r="F214" s="21">
        <v>0</v>
      </c>
      <c r="G214" s="21">
        <v>0</v>
      </c>
      <c r="H214" s="21">
        <v>0</v>
      </c>
      <c r="I214" s="21">
        <v>0</v>
      </c>
    </row>
    <row r="215" spans="2:9" customFormat="1" x14ac:dyDescent="0.25">
      <c r="B215" s="16" t="s">
        <v>45</v>
      </c>
      <c r="C215" s="16">
        <v>98</v>
      </c>
      <c r="D215" s="16">
        <v>1920</v>
      </c>
      <c r="E215" s="21">
        <v>0</v>
      </c>
      <c r="F215" s="21">
        <v>0</v>
      </c>
      <c r="G215" s="21">
        <v>0</v>
      </c>
      <c r="H215" s="21">
        <v>0</v>
      </c>
      <c r="I215" s="21">
        <v>0</v>
      </c>
    </row>
    <row r="216" spans="2:9" customFormat="1" x14ac:dyDescent="0.25">
      <c r="B216" s="16" t="s">
        <v>45</v>
      </c>
      <c r="C216" s="16">
        <v>99</v>
      </c>
      <c r="D216" s="16">
        <v>1919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</row>
    <row r="217" spans="2:9" customFormat="1" x14ac:dyDescent="0.25">
      <c r="B217" s="16" t="s">
        <v>45</v>
      </c>
      <c r="C217" s="16">
        <v>100</v>
      </c>
      <c r="D217" s="16">
        <v>1918</v>
      </c>
      <c r="E217" s="21">
        <v>0</v>
      </c>
      <c r="F217" s="21">
        <v>0</v>
      </c>
      <c r="G217" s="21">
        <v>0</v>
      </c>
      <c r="H217" s="21">
        <v>0</v>
      </c>
      <c r="I217" s="21">
        <v>0</v>
      </c>
    </row>
    <row r="218" spans="2:9" customFormat="1" x14ac:dyDescent="0.25">
      <c r="B218" s="16" t="s">
        <v>45</v>
      </c>
      <c r="C218" s="16">
        <v>101</v>
      </c>
      <c r="D218" s="16">
        <v>1917</v>
      </c>
      <c r="E218" s="21">
        <v>0</v>
      </c>
      <c r="F218" s="21">
        <v>0</v>
      </c>
      <c r="G218" s="21">
        <v>0</v>
      </c>
      <c r="H218" s="21">
        <v>0</v>
      </c>
      <c r="I218" s="21">
        <v>0</v>
      </c>
    </row>
    <row r="219" spans="2:9" customFormat="1" x14ac:dyDescent="0.25">
      <c r="B219" s="16" t="s">
        <v>45</v>
      </c>
      <c r="C219" s="16">
        <v>102</v>
      </c>
      <c r="D219" s="16">
        <v>1916</v>
      </c>
      <c r="E219" s="21">
        <v>0</v>
      </c>
      <c r="F219" s="21">
        <v>0</v>
      </c>
      <c r="G219" s="21">
        <v>0</v>
      </c>
      <c r="H219" s="21">
        <v>0</v>
      </c>
      <c r="I219" s="21">
        <v>0</v>
      </c>
    </row>
    <row r="220" spans="2:9" customFormat="1" x14ac:dyDescent="0.25">
      <c r="B220" s="16" t="s">
        <v>45</v>
      </c>
      <c r="C220" s="16">
        <v>103</v>
      </c>
      <c r="D220" s="16">
        <v>1915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</row>
    <row r="221" spans="2:9" customFormat="1" x14ac:dyDescent="0.25">
      <c r="B221" s="16" t="s">
        <v>45</v>
      </c>
      <c r="C221" s="16">
        <v>104</v>
      </c>
      <c r="D221" s="16">
        <v>1914</v>
      </c>
      <c r="E221" s="21">
        <v>0</v>
      </c>
      <c r="F221" s="21">
        <v>0</v>
      </c>
      <c r="G221" s="21">
        <v>0</v>
      </c>
      <c r="H221" s="21">
        <v>0</v>
      </c>
      <c r="I221" s="21">
        <v>0</v>
      </c>
    </row>
    <row r="222" spans="2:9" customFormat="1" x14ac:dyDescent="0.25">
      <c r="B222" s="16" t="s">
        <v>45</v>
      </c>
      <c r="C222" s="16">
        <v>105</v>
      </c>
      <c r="D222" s="16">
        <v>1913</v>
      </c>
      <c r="E222" s="21">
        <v>0</v>
      </c>
      <c r="F222" s="21">
        <v>0</v>
      </c>
      <c r="G222" s="21">
        <v>0</v>
      </c>
      <c r="H222" s="21">
        <v>0</v>
      </c>
      <c r="I222" s="21">
        <v>0</v>
      </c>
    </row>
    <row r="223" spans="2:9" customFormat="1" x14ac:dyDescent="0.25">
      <c r="B223" s="16" t="s">
        <v>45</v>
      </c>
      <c r="C223" s="16">
        <v>106</v>
      </c>
      <c r="D223" s="16">
        <v>1912</v>
      </c>
      <c r="E223" s="21">
        <v>0</v>
      </c>
      <c r="F223" s="21">
        <v>0</v>
      </c>
      <c r="G223" s="21">
        <v>0</v>
      </c>
      <c r="H223" s="21">
        <v>0</v>
      </c>
      <c r="I223" s="21">
        <v>0</v>
      </c>
    </row>
    <row r="224" spans="2:9" customFormat="1" x14ac:dyDescent="0.25">
      <c r="B224" s="16" t="s">
        <v>45</v>
      </c>
      <c r="C224" s="16">
        <v>107</v>
      </c>
      <c r="D224" s="16">
        <v>1911</v>
      </c>
      <c r="E224" s="21">
        <v>0</v>
      </c>
      <c r="F224" s="21">
        <v>0</v>
      </c>
      <c r="G224" s="21">
        <v>0</v>
      </c>
      <c r="H224" s="21">
        <v>0</v>
      </c>
      <c r="I224" s="21">
        <v>0</v>
      </c>
    </row>
    <row r="225" spans="2:9" customFormat="1" x14ac:dyDescent="0.25">
      <c r="B225" s="16" t="s">
        <v>45</v>
      </c>
      <c r="C225" s="16">
        <v>108</v>
      </c>
      <c r="D225" s="16">
        <v>1910</v>
      </c>
      <c r="E225" s="21">
        <v>0</v>
      </c>
      <c r="F225" s="21">
        <v>0</v>
      </c>
      <c r="G225" s="21">
        <v>0</v>
      </c>
      <c r="H225" s="21">
        <v>0</v>
      </c>
      <c r="I225" s="21">
        <v>0</v>
      </c>
    </row>
    <row r="226" spans="2:9" customFormat="1" x14ac:dyDescent="0.25">
      <c r="B226" s="16" t="s">
        <v>45</v>
      </c>
      <c r="C226" s="16">
        <v>109</v>
      </c>
      <c r="D226" s="16">
        <v>1909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</row>
    <row r="227" spans="2:9" customFormat="1" x14ac:dyDescent="0.25">
      <c r="B227" s="16" t="s">
        <v>45</v>
      </c>
      <c r="C227" s="16">
        <v>110</v>
      </c>
      <c r="D227" s="16">
        <v>1908</v>
      </c>
      <c r="E227" s="21">
        <v>0</v>
      </c>
      <c r="F227" s="21">
        <v>0</v>
      </c>
      <c r="G227" s="21">
        <v>0</v>
      </c>
      <c r="H227" s="21">
        <v>0</v>
      </c>
      <c r="I227" s="21">
        <v>0</v>
      </c>
    </row>
    <row r="228" spans="2:9" customFormat="1" x14ac:dyDescent="0.25">
      <c r="B228" s="16" t="s">
        <v>45</v>
      </c>
      <c r="C228" s="16">
        <v>111</v>
      </c>
      <c r="D228" s="16">
        <v>1907</v>
      </c>
      <c r="E228" s="21">
        <v>0</v>
      </c>
      <c r="F228" s="21">
        <v>0</v>
      </c>
      <c r="G228" s="21">
        <v>0</v>
      </c>
      <c r="H228" s="21">
        <v>0</v>
      </c>
      <c r="I228" s="21">
        <v>0</v>
      </c>
    </row>
    <row r="229" spans="2:9" customFormat="1" x14ac:dyDescent="0.25">
      <c r="B229" s="16" t="s">
        <v>45</v>
      </c>
      <c r="C229" s="16">
        <v>112</v>
      </c>
      <c r="D229" s="16">
        <v>1906</v>
      </c>
      <c r="E229" s="21">
        <v>0</v>
      </c>
      <c r="F229" s="21">
        <v>0</v>
      </c>
      <c r="G229" s="21">
        <v>0</v>
      </c>
      <c r="H229" s="21">
        <v>0</v>
      </c>
      <c r="I229" s="21">
        <v>0</v>
      </c>
    </row>
    <row r="230" spans="2:9" customFormat="1" x14ac:dyDescent="0.25">
      <c r="B230" s="16" t="s">
        <v>45</v>
      </c>
      <c r="C230" s="16">
        <v>113</v>
      </c>
      <c r="D230" s="16">
        <v>1905</v>
      </c>
      <c r="E230" s="21">
        <v>0</v>
      </c>
      <c r="F230" s="21">
        <v>0</v>
      </c>
      <c r="G230" s="21">
        <v>0</v>
      </c>
      <c r="H230" s="21">
        <v>0</v>
      </c>
      <c r="I230" s="21">
        <v>0</v>
      </c>
    </row>
    <row r="231" spans="2:9" customFormat="1" x14ac:dyDescent="0.25">
      <c r="B231" s="16" t="s">
        <v>47</v>
      </c>
      <c r="C231" s="16">
        <v>0</v>
      </c>
      <c r="D231" s="16">
        <v>2018</v>
      </c>
      <c r="E231" s="21">
        <v>14830052</v>
      </c>
      <c r="F231" s="21">
        <v>0</v>
      </c>
      <c r="G231" s="21">
        <v>162069</v>
      </c>
      <c r="H231" s="21">
        <v>307</v>
      </c>
      <c r="I231" s="21">
        <v>160895</v>
      </c>
    </row>
    <row r="232" spans="2:9" customFormat="1" x14ac:dyDescent="0.25">
      <c r="B232" s="16" t="s">
        <v>47</v>
      </c>
      <c r="C232" s="16">
        <v>1</v>
      </c>
      <c r="D232" s="16">
        <v>2017</v>
      </c>
      <c r="E232" s="21">
        <v>62136251</v>
      </c>
      <c r="F232" s="21">
        <v>0</v>
      </c>
      <c r="G232" s="21">
        <v>346529</v>
      </c>
      <c r="H232" s="21">
        <v>118</v>
      </c>
      <c r="I232" s="21">
        <v>342510</v>
      </c>
    </row>
    <row r="233" spans="2:9" customFormat="1" x14ac:dyDescent="0.25">
      <c r="B233" s="16" t="s">
        <v>47</v>
      </c>
      <c r="C233" s="16">
        <v>2</v>
      </c>
      <c r="D233" s="16">
        <v>2016</v>
      </c>
      <c r="E233" s="21">
        <v>62387613</v>
      </c>
      <c r="F233" s="21">
        <v>0</v>
      </c>
      <c r="G233" s="21">
        <v>347970</v>
      </c>
      <c r="H233" s="21">
        <v>43</v>
      </c>
      <c r="I233" s="21">
        <v>344093</v>
      </c>
    </row>
    <row r="234" spans="2:9" customFormat="1" x14ac:dyDescent="0.25">
      <c r="B234" s="16" t="s">
        <v>47</v>
      </c>
      <c r="C234" s="16">
        <v>3</v>
      </c>
      <c r="D234" s="16">
        <v>2015</v>
      </c>
      <c r="E234" s="21">
        <v>59954062</v>
      </c>
      <c r="F234" s="21">
        <v>0</v>
      </c>
      <c r="G234" s="21">
        <v>334704</v>
      </c>
      <c r="H234" s="21">
        <v>21</v>
      </c>
      <c r="I234" s="21">
        <v>330363</v>
      </c>
    </row>
    <row r="235" spans="2:9" customFormat="1" x14ac:dyDescent="0.25">
      <c r="B235" s="16" t="s">
        <v>47</v>
      </c>
      <c r="C235" s="16">
        <v>4</v>
      </c>
      <c r="D235" s="16">
        <v>2014</v>
      </c>
      <c r="E235" s="21">
        <v>59151320</v>
      </c>
      <c r="F235" s="21">
        <v>0</v>
      </c>
      <c r="G235" s="21">
        <v>329813</v>
      </c>
      <c r="H235" s="21">
        <v>18</v>
      </c>
      <c r="I235" s="21">
        <v>326369</v>
      </c>
    </row>
    <row r="236" spans="2:9" customFormat="1" x14ac:dyDescent="0.25">
      <c r="B236" s="16" t="s">
        <v>47</v>
      </c>
      <c r="C236" s="16">
        <v>5</v>
      </c>
      <c r="D236" s="16">
        <v>2013</v>
      </c>
      <c r="E236" s="21">
        <v>56786348</v>
      </c>
      <c r="F236" s="21">
        <v>0</v>
      </c>
      <c r="G236" s="21">
        <v>316541</v>
      </c>
      <c r="H236" s="21">
        <v>12</v>
      </c>
      <c r="I236" s="21">
        <v>313319</v>
      </c>
    </row>
    <row r="237" spans="2:9" customFormat="1" x14ac:dyDescent="0.25">
      <c r="B237" s="16" t="s">
        <v>47</v>
      </c>
      <c r="C237" s="16">
        <v>6</v>
      </c>
      <c r="D237" s="16">
        <v>2012</v>
      </c>
      <c r="E237" s="21">
        <v>56581525</v>
      </c>
      <c r="F237" s="21">
        <v>0</v>
      </c>
      <c r="G237" s="21">
        <v>315326</v>
      </c>
      <c r="H237" s="21">
        <v>14</v>
      </c>
      <c r="I237" s="21">
        <v>311960</v>
      </c>
    </row>
    <row r="238" spans="2:9" customFormat="1" x14ac:dyDescent="0.25">
      <c r="B238" s="16" t="s">
        <v>47</v>
      </c>
      <c r="C238" s="16">
        <v>7</v>
      </c>
      <c r="D238" s="16">
        <v>2011</v>
      </c>
      <c r="E238" s="21">
        <v>55464192</v>
      </c>
      <c r="F238" s="21">
        <v>0</v>
      </c>
      <c r="G238" s="21">
        <v>308860</v>
      </c>
      <c r="H238" s="21">
        <v>6</v>
      </c>
      <c r="I238" s="21">
        <v>306010</v>
      </c>
    </row>
    <row r="239" spans="2:9" customFormat="1" x14ac:dyDescent="0.25">
      <c r="B239" s="16" t="s">
        <v>47</v>
      </c>
      <c r="C239" s="16">
        <v>8</v>
      </c>
      <c r="D239" s="16">
        <v>2010</v>
      </c>
      <c r="E239" s="21">
        <v>56776246</v>
      </c>
      <c r="F239" s="21">
        <v>0</v>
      </c>
      <c r="G239" s="21">
        <v>316033</v>
      </c>
      <c r="H239" s="21">
        <v>6</v>
      </c>
      <c r="I239" s="21">
        <v>313252</v>
      </c>
    </row>
    <row r="240" spans="2:9" customFormat="1" x14ac:dyDescent="0.25">
      <c r="B240" s="16" t="s">
        <v>47</v>
      </c>
      <c r="C240" s="16">
        <v>9</v>
      </c>
      <c r="D240" s="16">
        <v>2009</v>
      </c>
      <c r="E240" s="21">
        <v>55484466</v>
      </c>
      <c r="F240" s="21">
        <v>0</v>
      </c>
      <c r="G240" s="21">
        <v>308727</v>
      </c>
      <c r="H240" s="21">
        <v>15</v>
      </c>
      <c r="I240" s="21">
        <v>306089</v>
      </c>
    </row>
    <row r="241" spans="2:9" customFormat="1" x14ac:dyDescent="0.25">
      <c r="B241" s="16" t="s">
        <v>47</v>
      </c>
      <c r="C241" s="16">
        <v>10</v>
      </c>
      <c r="D241" s="16">
        <v>2008</v>
      </c>
      <c r="E241" s="21">
        <v>57065913</v>
      </c>
      <c r="F241" s="21">
        <v>0</v>
      </c>
      <c r="G241" s="21">
        <v>317467</v>
      </c>
      <c r="H241" s="21">
        <v>8</v>
      </c>
      <c r="I241" s="21">
        <v>314913</v>
      </c>
    </row>
    <row r="242" spans="2:9" customFormat="1" x14ac:dyDescent="0.25">
      <c r="B242" s="16" t="s">
        <v>47</v>
      </c>
      <c r="C242" s="16">
        <v>11</v>
      </c>
      <c r="D242" s="16">
        <v>2007</v>
      </c>
      <c r="E242" s="21">
        <v>56420961</v>
      </c>
      <c r="F242" s="21">
        <v>0</v>
      </c>
      <c r="G242" s="21">
        <v>313776</v>
      </c>
      <c r="H242" s="21">
        <v>11</v>
      </c>
      <c r="I242" s="21">
        <v>311458</v>
      </c>
    </row>
    <row r="243" spans="2:9" customFormat="1" x14ac:dyDescent="0.25">
      <c r="B243" s="16" t="s">
        <v>47</v>
      </c>
      <c r="C243" s="16">
        <v>12</v>
      </c>
      <c r="D243" s="16">
        <v>2006</v>
      </c>
      <c r="E243" s="21">
        <v>55497893</v>
      </c>
      <c r="F243" s="21">
        <v>0</v>
      </c>
      <c r="G243" s="21">
        <v>308574</v>
      </c>
      <c r="H243" s="21">
        <v>17</v>
      </c>
      <c r="I243" s="21">
        <v>306252</v>
      </c>
    </row>
    <row r="244" spans="2:9" customFormat="1" x14ac:dyDescent="0.25">
      <c r="B244" s="16" t="s">
        <v>47</v>
      </c>
      <c r="C244" s="16">
        <v>13</v>
      </c>
      <c r="D244" s="16">
        <v>2005</v>
      </c>
      <c r="E244" s="21">
        <v>56372138</v>
      </c>
      <c r="F244" s="21">
        <v>0</v>
      </c>
      <c r="G244" s="21">
        <v>313267</v>
      </c>
      <c r="H244" s="21">
        <v>12</v>
      </c>
      <c r="I244" s="21">
        <v>311108</v>
      </c>
    </row>
    <row r="245" spans="2:9" customFormat="1" x14ac:dyDescent="0.25">
      <c r="B245" s="16" t="s">
        <v>47</v>
      </c>
      <c r="C245" s="16">
        <v>14</v>
      </c>
      <c r="D245" s="16">
        <v>2004</v>
      </c>
      <c r="E245" s="21">
        <v>57762982</v>
      </c>
      <c r="F245" s="21">
        <v>0</v>
      </c>
      <c r="G245" s="21">
        <v>320897</v>
      </c>
      <c r="H245" s="21">
        <v>10</v>
      </c>
      <c r="I245" s="21">
        <v>318816</v>
      </c>
    </row>
    <row r="246" spans="2:9" customFormat="1" x14ac:dyDescent="0.25">
      <c r="B246" s="16" t="s">
        <v>47</v>
      </c>
      <c r="C246" s="16">
        <v>15</v>
      </c>
      <c r="D246" s="16">
        <v>2003</v>
      </c>
      <c r="E246" s="21">
        <v>57913297</v>
      </c>
      <c r="F246" s="21">
        <v>0</v>
      </c>
      <c r="G246" s="21">
        <v>321951</v>
      </c>
      <c r="H246" s="21">
        <v>21</v>
      </c>
      <c r="I246" s="21">
        <v>319337</v>
      </c>
    </row>
    <row r="247" spans="2:9" customFormat="1" x14ac:dyDescent="0.25">
      <c r="B247" s="16" t="s">
        <v>47</v>
      </c>
      <c r="C247" s="16">
        <v>16</v>
      </c>
      <c r="D247" s="16">
        <v>2002</v>
      </c>
      <c r="E247" s="21">
        <v>58880700</v>
      </c>
      <c r="F247" s="21">
        <v>0</v>
      </c>
      <c r="G247" s="21">
        <v>327262</v>
      </c>
      <c r="H247" s="21">
        <v>16</v>
      </c>
      <c r="I247" s="21">
        <v>324346</v>
      </c>
    </row>
    <row r="248" spans="2:9" customFormat="1" x14ac:dyDescent="0.25">
      <c r="B248" s="16" t="s">
        <v>47</v>
      </c>
      <c r="C248" s="16">
        <v>17</v>
      </c>
      <c r="D248" s="16">
        <v>2001</v>
      </c>
      <c r="E248" s="21">
        <v>60465930</v>
      </c>
      <c r="F248" s="21">
        <v>0</v>
      </c>
      <c r="G248" s="21">
        <v>336154</v>
      </c>
      <c r="H248" s="21">
        <v>29</v>
      </c>
      <c r="I248" s="21">
        <v>332939</v>
      </c>
    </row>
    <row r="249" spans="2:9" customFormat="1" x14ac:dyDescent="0.25">
      <c r="B249" s="16" t="s">
        <v>47</v>
      </c>
      <c r="C249" s="16">
        <v>18</v>
      </c>
      <c r="D249" s="16">
        <v>2000</v>
      </c>
      <c r="E249" s="21">
        <v>63687238</v>
      </c>
      <c r="F249" s="21">
        <v>0</v>
      </c>
      <c r="G249" s="21">
        <v>354807</v>
      </c>
      <c r="H249" s="21">
        <v>29</v>
      </c>
      <c r="I249" s="21">
        <v>350741</v>
      </c>
    </row>
    <row r="250" spans="2:9" customFormat="1" x14ac:dyDescent="0.25">
      <c r="B250" s="16" t="s">
        <v>47</v>
      </c>
      <c r="C250" s="16">
        <v>19</v>
      </c>
      <c r="D250" s="16">
        <v>1999</v>
      </c>
      <c r="E250" s="21">
        <v>64886752</v>
      </c>
      <c r="F250" s="21">
        <v>0</v>
      </c>
      <c r="G250" s="21">
        <v>364263</v>
      </c>
      <c r="H250" s="21">
        <v>35</v>
      </c>
      <c r="I250" s="21">
        <v>358085</v>
      </c>
    </row>
    <row r="251" spans="2:9" customFormat="1" x14ac:dyDescent="0.25">
      <c r="B251" s="16" t="s">
        <v>47</v>
      </c>
      <c r="C251" s="16">
        <v>20</v>
      </c>
      <c r="D251" s="16">
        <v>1998</v>
      </c>
      <c r="E251" s="21">
        <v>68146465</v>
      </c>
      <c r="F251" s="21">
        <v>0</v>
      </c>
      <c r="G251" s="21">
        <v>383774</v>
      </c>
      <c r="H251" s="21">
        <v>43</v>
      </c>
      <c r="I251" s="21">
        <v>376108</v>
      </c>
    </row>
    <row r="252" spans="2:9" customFormat="1" x14ac:dyDescent="0.25">
      <c r="B252" s="16" t="s">
        <v>47</v>
      </c>
      <c r="C252" s="16">
        <v>21</v>
      </c>
      <c r="D252" s="16">
        <v>1997</v>
      </c>
      <c r="E252" s="21">
        <v>71923458</v>
      </c>
      <c r="F252" s="21">
        <v>0</v>
      </c>
      <c r="G252" s="21">
        <v>404870</v>
      </c>
      <c r="H252" s="21">
        <v>31</v>
      </c>
      <c r="I252" s="21">
        <v>396731</v>
      </c>
    </row>
    <row r="253" spans="2:9" customFormat="1" x14ac:dyDescent="0.25">
      <c r="B253" s="16" t="s">
        <v>47</v>
      </c>
      <c r="C253" s="16">
        <v>22</v>
      </c>
      <c r="D253" s="16">
        <v>1996</v>
      </c>
      <c r="E253" s="21">
        <v>71865823</v>
      </c>
      <c r="F253" s="21">
        <v>0</v>
      </c>
      <c r="G253" s="21">
        <v>404753</v>
      </c>
      <c r="H253" s="21">
        <v>40</v>
      </c>
      <c r="I253" s="21">
        <v>396694</v>
      </c>
    </row>
    <row r="254" spans="2:9" customFormat="1" x14ac:dyDescent="0.25">
      <c r="B254" s="16" t="s">
        <v>47</v>
      </c>
      <c r="C254" s="16">
        <v>23</v>
      </c>
      <c r="D254" s="16">
        <v>1995</v>
      </c>
      <c r="E254" s="21">
        <v>70758640</v>
      </c>
      <c r="F254" s="21">
        <v>0</v>
      </c>
      <c r="G254" s="21">
        <v>399541</v>
      </c>
      <c r="H254" s="21">
        <v>31</v>
      </c>
      <c r="I254" s="21">
        <v>389695</v>
      </c>
    </row>
    <row r="255" spans="2:9" customFormat="1" x14ac:dyDescent="0.25">
      <c r="B255" s="16" t="s">
        <v>47</v>
      </c>
      <c r="C255" s="16">
        <v>24</v>
      </c>
      <c r="D255" s="16">
        <v>1994</v>
      </c>
      <c r="E255" s="21">
        <v>72322138</v>
      </c>
      <c r="F255" s="21">
        <v>0</v>
      </c>
      <c r="G255" s="21">
        <v>408660</v>
      </c>
      <c r="H255" s="21">
        <v>35</v>
      </c>
      <c r="I255" s="21">
        <v>399856</v>
      </c>
    </row>
    <row r="256" spans="2:9" customFormat="1" x14ac:dyDescent="0.25">
      <c r="B256" s="16" t="s">
        <v>47</v>
      </c>
      <c r="C256" s="16">
        <v>25</v>
      </c>
      <c r="D256" s="16">
        <v>1993</v>
      </c>
      <c r="E256" s="21">
        <v>75832191</v>
      </c>
      <c r="F256" s="21">
        <v>0</v>
      </c>
      <c r="G256" s="21">
        <v>429227</v>
      </c>
      <c r="H256" s="21">
        <v>46</v>
      </c>
      <c r="I256" s="21">
        <v>419283</v>
      </c>
    </row>
    <row r="257" spans="2:9" customFormat="1" x14ac:dyDescent="0.25">
      <c r="B257" s="16" t="s">
        <v>47</v>
      </c>
      <c r="C257" s="16">
        <v>26</v>
      </c>
      <c r="D257" s="16">
        <v>1992</v>
      </c>
      <c r="E257" s="21">
        <v>78369805</v>
      </c>
      <c r="F257" s="21">
        <v>0</v>
      </c>
      <c r="G257" s="21">
        <v>443174</v>
      </c>
      <c r="H257" s="21">
        <v>34</v>
      </c>
      <c r="I257" s="21">
        <v>433793</v>
      </c>
    </row>
    <row r="258" spans="2:9" customFormat="1" x14ac:dyDescent="0.25">
      <c r="B258" s="16" t="s">
        <v>47</v>
      </c>
      <c r="C258" s="16">
        <v>27</v>
      </c>
      <c r="D258" s="16">
        <v>1991</v>
      </c>
      <c r="E258" s="21">
        <v>81692213</v>
      </c>
      <c r="F258" s="21">
        <v>0</v>
      </c>
      <c r="G258" s="21">
        <v>461218</v>
      </c>
      <c r="H258" s="21">
        <v>39</v>
      </c>
      <c r="I258" s="21">
        <v>452123</v>
      </c>
    </row>
    <row r="259" spans="2:9" customFormat="1" x14ac:dyDescent="0.25">
      <c r="B259" s="16" t="s">
        <v>47</v>
      </c>
      <c r="C259" s="16">
        <v>28</v>
      </c>
      <c r="D259" s="16">
        <v>1990</v>
      </c>
      <c r="E259" s="21">
        <v>89345996</v>
      </c>
      <c r="F259" s="21">
        <v>0</v>
      </c>
      <c r="G259" s="21">
        <v>503144</v>
      </c>
      <c r="H259" s="21">
        <v>56</v>
      </c>
      <c r="I259" s="21">
        <v>494484</v>
      </c>
    </row>
    <row r="260" spans="2:9" customFormat="1" x14ac:dyDescent="0.25">
      <c r="B260" s="16" t="s">
        <v>47</v>
      </c>
      <c r="C260" s="16">
        <v>29</v>
      </c>
      <c r="D260" s="16">
        <v>1989</v>
      </c>
      <c r="E260" s="21">
        <v>88878485</v>
      </c>
      <c r="F260" s="21">
        <v>0</v>
      </c>
      <c r="G260" s="21">
        <v>499488</v>
      </c>
      <c r="H260" s="21">
        <v>67</v>
      </c>
      <c r="I260" s="21">
        <v>491452</v>
      </c>
    </row>
    <row r="261" spans="2:9" customFormat="1" x14ac:dyDescent="0.25">
      <c r="B261" s="16" t="s">
        <v>47</v>
      </c>
      <c r="C261" s="16">
        <v>30</v>
      </c>
      <c r="D261" s="16">
        <v>1988</v>
      </c>
      <c r="E261" s="21">
        <v>90865410</v>
      </c>
      <c r="F261" s="21">
        <v>0</v>
      </c>
      <c r="G261" s="21">
        <v>509711</v>
      </c>
      <c r="H261" s="21">
        <v>66</v>
      </c>
      <c r="I261" s="21">
        <v>502382</v>
      </c>
    </row>
    <row r="262" spans="2:9" customFormat="1" x14ac:dyDescent="0.25">
      <c r="B262" s="16" t="s">
        <v>47</v>
      </c>
      <c r="C262" s="16">
        <v>31</v>
      </c>
      <c r="D262" s="16">
        <v>1987</v>
      </c>
      <c r="E262" s="21">
        <v>89014526</v>
      </c>
      <c r="F262" s="21">
        <v>0</v>
      </c>
      <c r="G262" s="21">
        <v>498816</v>
      </c>
      <c r="H262" s="21">
        <v>84</v>
      </c>
      <c r="I262" s="21">
        <v>492095</v>
      </c>
    </row>
    <row r="263" spans="2:9" customFormat="1" x14ac:dyDescent="0.25">
      <c r="B263" s="16" t="s">
        <v>47</v>
      </c>
      <c r="C263" s="16">
        <v>32</v>
      </c>
      <c r="D263" s="16">
        <v>1986</v>
      </c>
      <c r="E263" s="21">
        <v>87496248</v>
      </c>
      <c r="F263" s="21">
        <v>0</v>
      </c>
      <c r="G263" s="21">
        <v>489664</v>
      </c>
      <c r="H263" s="21">
        <v>86</v>
      </c>
      <c r="I263" s="21">
        <v>483637</v>
      </c>
    </row>
    <row r="264" spans="2:9" customFormat="1" x14ac:dyDescent="0.25">
      <c r="B264" s="16" t="s">
        <v>47</v>
      </c>
      <c r="C264" s="16">
        <v>33</v>
      </c>
      <c r="D264" s="16">
        <v>1985</v>
      </c>
      <c r="E264" s="21">
        <v>84958886</v>
      </c>
      <c r="F264" s="21">
        <v>0</v>
      </c>
      <c r="G264" s="21">
        <v>475009</v>
      </c>
      <c r="H264" s="21">
        <v>82</v>
      </c>
      <c r="I264" s="21">
        <v>469665</v>
      </c>
    </row>
    <row r="265" spans="2:9" customFormat="1" x14ac:dyDescent="0.25">
      <c r="B265" s="16" t="s">
        <v>47</v>
      </c>
      <c r="C265" s="16">
        <v>34</v>
      </c>
      <c r="D265" s="16">
        <v>1984</v>
      </c>
      <c r="E265" s="21">
        <v>84531026</v>
      </c>
      <c r="F265" s="21">
        <v>0</v>
      </c>
      <c r="G265" s="21">
        <v>472268</v>
      </c>
      <c r="H265" s="21">
        <v>84</v>
      </c>
      <c r="I265" s="21">
        <v>467250</v>
      </c>
    </row>
    <row r="266" spans="2:9" customFormat="1" x14ac:dyDescent="0.25">
      <c r="B266" s="16" t="s">
        <v>47</v>
      </c>
      <c r="C266" s="16">
        <v>35</v>
      </c>
      <c r="D266" s="16">
        <v>1983</v>
      </c>
      <c r="E266" s="21">
        <v>84715085</v>
      </c>
      <c r="F266" s="21">
        <v>0</v>
      </c>
      <c r="G266" s="21">
        <v>472916</v>
      </c>
      <c r="H266" s="21">
        <v>97</v>
      </c>
      <c r="I266" s="21">
        <v>468079</v>
      </c>
    </row>
    <row r="267" spans="2:9" customFormat="1" x14ac:dyDescent="0.25">
      <c r="B267" s="16" t="s">
        <v>47</v>
      </c>
      <c r="C267" s="16">
        <v>36</v>
      </c>
      <c r="D267" s="16">
        <v>1982</v>
      </c>
      <c r="E267" s="21">
        <v>86715744</v>
      </c>
      <c r="F267" s="21">
        <v>0</v>
      </c>
      <c r="G267" s="21">
        <v>483821</v>
      </c>
      <c r="H267" s="21">
        <v>114</v>
      </c>
      <c r="I267" s="21">
        <v>479154</v>
      </c>
    </row>
    <row r="268" spans="2:9" customFormat="1" x14ac:dyDescent="0.25">
      <c r="B268" s="16" t="s">
        <v>47</v>
      </c>
      <c r="C268" s="16">
        <v>37</v>
      </c>
      <c r="D268" s="16">
        <v>1981</v>
      </c>
      <c r="E268" s="21">
        <v>86683121</v>
      </c>
      <c r="F268" s="21">
        <v>0</v>
      </c>
      <c r="G268" s="21">
        <v>483378</v>
      </c>
      <c r="H268" s="21">
        <v>113</v>
      </c>
      <c r="I268" s="21">
        <v>478996</v>
      </c>
    </row>
    <row r="269" spans="2:9" customFormat="1" x14ac:dyDescent="0.25">
      <c r="B269" s="16" t="s">
        <v>47</v>
      </c>
      <c r="C269" s="16">
        <v>38</v>
      </c>
      <c r="D269" s="16">
        <v>1980</v>
      </c>
      <c r="E269" s="21">
        <v>87258457</v>
      </c>
      <c r="F269" s="21">
        <v>0</v>
      </c>
      <c r="G269" s="21">
        <v>486412</v>
      </c>
      <c r="H269" s="21">
        <v>119</v>
      </c>
      <c r="I269" s="21">
        <v>482202</v>
      </c>
    </row>
    <row r="270" spans="2:9" customFormat="1" x14ac:dyDescent="0.25">
      <c r="B270" s="16" t="s">
        <v>47</v>
      </c>
      <c r="C270" s="16">
        <v>39</v>
      </c>
      <c r="D270" s="16">
        <v>1979</v>
      </c>
      <c r="E270" s="21">
        <v>83141129</v>
      </c>
      <c r="F270" s="21">
        <v>0</v>
      </c>
      <c r="G270" s="21">
        <v>463376</v>
      </c>
      <c r="H270" s="21">
        <v>150</v>
      </c>
      <c r="I270" s="21">
        <v>459474</v>
      </c>
    </row>
    <row r="271" spans="2:9" customFormat="1" x14ac:dyDescent="0.25">
      <c r="B271" s="16" t="s">
        <v>47</v>
      </c>
      <c r="C271" s="16">
        <v>40</v>
      </c>
      <c r="D271" s="16">
        <v>1978</v>
      </c>
      <c r="E271" s="21">
        <v>81826908</v>
      </c>
      <c r="F271" s="21">
        <v>0</v>
      </c>
      <c r="G271" s="21">
        <v>455873</v>
      </c>
      <c r="H271" s="21">
        <v>137</v>
      </c>
      <c r="I271" s="21">
        <v>452174</v>
      </c>
    </row>
    <row r="272" spans="2:9" customFormat="1" x14ac:dyDescent="0.25">
      <c r="B272" s="16" t="s">
        <v>47</v>
      </c>
      <c r="C272" s="16">
        <v>41</v>
      </c>
      <c r="D272" s="16">
        <v>1977</v>
      </c>
      <c r="E272" s="21">
        <v>80572704</v>
      </c>
      <c r="F272" s="21">
        <v>0</v>
      </c>
      <c r="G272" s="21">
        <v>448983</v>
      </c>
      <c r="H272" s="21">
        <v>184</v>
      </c>
      <c r="I272" s="21">
        <v>445301</v>
      </c>
    </row>
    <row r="273" spans="2:9" customFormat="1" x14ac:dyDescent="0.25">
      <c r="B273" s="16" t="s">
        <v>47</v>
      </c>
      <c r="C273" s="16">
        <v>42</v>
      </c>
      <c r="D273" s="16">
        <v>1976</v>
      </c>
      <c r="E273" s="21">
        <v>78850474</v>
      </c>
      <c r="F273" s="21">
        <v>0</v>
      </c>
      <c r="G273" s="21">
        <v>439326</v>
      </c>
      <c r="H273" s="21">
        <v>194</v>
      </c>
      <c r="I273" s="21">
        <v>435687</v>
      </c>
    </row>
    <row r="274" spans="2:9" customFormat="1" x14ac:dyDescent="0.25">
      <c r="B274" s="16" t="s">
        <v>47</v>
      </c>
      <c r="C274" s="16">
        <v>43</v>
      </c>
      <c r="D274" s="16">
        <v>1975</v>
      </c>
      <c r="E274" s="21">
        <v>76186047</v>
      </c>
      <c r="F274" s="21">
        <v>0</v>
      </c>
      <c r="G274" s="21">
        <v>424446</v>
      </c>
      <c r="H274" s="21">
        <v>202</v>
      </c>
      <c r="I274" s="21">
        <v>421067</v>
      </c>
    </row>
    <row r="275" spans="2:9" customFormat="1" x14ac:dyDescent="0.25">
      <c r="B275" s="16" t="s">
        <v>47</v>
      </c>
      <c r="C275" s="16">
        <v>44</v>
      </c>
      <c r="D275" s="16">
        <v>1974</v>
      </c>
      <c r="E275" s="21">
        <v>77360265</v>
      </c>
      <c r="F275" s="21">
        <v>0</v>
      </c>
      <c r="G275" s="21">
        <v>430945</v>
      </c>
      <c r="H275" s="21">
        <v>209</v>
      </c>
      <c r="I275" s="21">
        <v>427456</v>
      </c>
    </row>
    <row r="276" spans="2:9" customFormat="1" x14ac:dyDescent="0.25">
      <c r="B276" s="16" t="s">
        <v>47</v>
      </c>
      <c r="C276" s="16">
        <v>45</v>
      </c>
      <c r="D276" s="16">
        <v>1973</v>
      </c>
      <c r="E276" s="21">
        <v>77872800</v>
      </c>
      <c r="F276" s="21">
        <v>0</v>
      </c>
      <c r="G276" s="21">
        <v>433612</v>
      </c>
      <c r="H276" s="21">
        <v>221</v>
      </c>
      <c r="I276" s="21">
        <v>430387</v>
      </c>
    </row>
    <row r="277" spans="2:9" customFormat="1" x14ac:dyDescent="0.25">
      <c r="B277" s="16" t="s">
        <v>47</v>
      </c>
      <c r="C277" s="16">
        <v>46</v>
      </c>
      <c r="D277" s="16">
        <v>1972</v>
      </c>
      <c r="E277" s="21">
        <v>84039926</v>
      </c>
      <c r="F277" s="21">
        <v>0</v>
      </c>
      <c r="G277" s="21">
        <v>467649</v>
      </c>
      <c r="H277" s="21">
        <v>328</v>
      </c>
      <c r="I277" s="21">
        <v>464313</v>
      </c>
    </row>
    <row r="278" spans="2:9" customFormat="1" x14ac:dyDescent="0.25">
      <c r="B278" s="16" t="s">
        <v>47</v>
      </c>
      <c r="C278" s="16">
        <v>47</v>
      </c>
      <c r="D278" s="16">
        <v>1971</v>
      </c>
      <c r="E278" s="21">
        <v>92151510</v>
      </c>
      <c r="F278" s="21">
        <v>0</v>
      </c>
      <c r="G278" s="21">
        <v>512426</v>
      </c>
      <c r="H278" s="21">
        <v>311</v>
      </c>
      <c r="I278" s="21">
        <v>509067</v>
      </c>
    </row>
    <row r="279" spans="2:9" customFormat="1" x14ac:dyDescent="0.25">
      <c r="B279" s="16" t="s">
        <v>47</v>
      </c>
      <c r="C279" s="16">
        <v>48</v>
      </c>
      <c r="D279" s="16">
        <v>1970</v>
      </c>
      <c r="E279" s="21">
        <v>95786001</v>
      </c>
      <c r="F279" s="21">
        <v>0</v>
      </c>
      <c r="G279" s="21">
        <v>532584</v>
      </c>
      <c r="H279" s="21">
        <v>379</v>
      </c>
      <c r="I279" s="21">
        <v>529113</v>
      </c>
    </row>
    <row r="280" spans="2:9" customFormat="1" x14ac:dyDescent="0.25">
      <c r="B280" s="16" t="s">
        <v>47</v>
      </c>
      <c r="C280" s="16">
        <v>49</v>
      </c>
      <c r="D280" s="16">
        <v>1969</v>
      </c>
      <c r="E280" s="21">
        <v>102578470</v>
      </c>
      <c r="F280" s="21">
        <v>0</v>
      </c>
      <c r="G280" s="21">
        <v>570039</v>
      </c>
      <c r="H280" s="21">
        <v>456</v>
      </c>
      <c r="I280" s="21">
        <v>566629</v>
      </c>
    </row>
    <row r="281" spans="2:9" customFormat="1" x14ac:dyDescent="0.25">
      <c r="B281" s="16" t="s">
        <v>47</v>
      </c>
      <c r="C281" s="16">
        <v>50</v>
      </c>
      <c r="D281" s="16">
        <v>1968</v>
      </c>
      <c r="E281" s="21">
        <v>107471638</v>
      </c>
      <c r="F281" s="21">
        <v>0</v>
      </c>
      <c r="G281" s="21">
        <v>597049</v>
      </c>
      <c r="H281" s="21">
        <v>579</v>
      </c>
      <c r="I281" s="21">
        <v>593602</v>
      </c>
    </row>
    <row r="282" spans="2:9" customFormat="1" x14ac:dyDescent="0.25">
      <c r="B282" s="16" t="s">
        <v>47</v>
      </c>
      <c r="C282" s="16">
        <v>51</v>
      </c>
      <c r="D282" s="16">
        <v>1967</v>
      </c>
      <c r="E282" s="21">
        <v>110582525</v>
      </c>
      <c r="F282" s="21">
        <v>0</v>
      </c>
      <c r="G282" s="21">
        <v>614110</v>
      </c>
      <c r="H282" s="21">
        <v>561</v>
      </c>
      <c r="I282" s="21">
        <v>610731</v>
      </c>
    </row>
    <row r="283" spans="2:9" customFormat="1" x14ac:dyDescent="0.25">
      <c r="B283" s="16" t="s">
        <v>47</v>
      </c>
      <c r="C283" s="16">
        <v>52</v>
      </c>
      <c r="D283" s="16">
        <v>1966</v>
      </c>
      <c r="E283" s="21">
        <v>113825143</v>
      </c>
      <c r="F283" s="21">
        <v>0</v>
      </c>
      <c r="G283" s="21">
        <v>631840</v>
      </c>
      <c r="H283" s="21">
        <v>732</v>
      </c>
      <c r="I283" s="21">
        <v>628526</v>
      </c>
    </row>
    <row r="284" spans="2:9" customFormat="1" x14ac:dyDescent="0.25">
      <c r="B284" s="16" t="s">
        <v>47</v>
      </c>
      <c r="C284" s="16">
        <v>53</v>
      </c>
      <c r="D284" s="16">
        <v>1965</v>
      </c>
      <c r="E284" s="21">
        <v>113921617</v>
      </c>
      <c r="F284" s="21">
        <v>0</v>
      </c>
      <c r="G284" s="21">
        <v>632240</v>
      </c>
      <c r="H284" s="21">
        <v>729</v>
      </c>
      <c r="I284" s="21">
        <v>628952</v>
      </c>
    </row>
    <row r="285" spans="2:9" customFormat="1" x14ac:dyDescent="0.25">
      <c r="B285" s="16" t="s">
        <v>47</v>
      </c>
      <c r="C285" s="16">
        <v>54</v>
      </c>
      <c r="D285" s="16">
        <v>1964</v>
      </c>
      <c r="E285" s="21">
        <v>115815780</v>
      </c>
      <c r="F285" s="21">
        <v>0</v>
      </c>
      <c r="G285" s="21">
        <v>642689</v>
      </c>
      <c r="H285" s="21">
        <v>854</v>
      </c>
      <c r="I285" s="21">
        <v>639429</v>
      </c>
    </row>
    <row r="286" spans="2:9" customFormat="1" x14ac:dyDescent="0.25">
      <c r="B286" s="16" t="s">
        <v>47</v>
      </c>
      <c r="C286" s="16">
        <v>55</v>
      </c>
      <c r="D286" s="16">
        <v>1963</v>
      </c>
      <c r="E286" s="21">
        <v>114731355</v>
      </c>
      <c r="F286" s="21">
        <v>0</v>
      </c>
      <c r="G286" s="21">
        <v>636646</v>
      </c>
      <c r="H286" s="21">
        <v>962</v>
      </c>
      <c r="I286" s="21">
        <v>633335</v>
      </c>
    </row>
    <row r="287" spans="2:9" customFormat="1" x14ac:dyDescent="0.25">
      <c r="B287" s="16" t="s">
        <v>47</v>
      </c>
      <c r="C287" s="16">
        <v>56</v>
      </c>
      <c r="D287" s="16">
        <v>1962</v>
      </c>
      <c r="E287" s="21">
        <v>110974802</v>
      </c>
      <c r="F287" s="21">
        <v>0</v>
      </c>
      <c r="G287" s="21">
        <v>615555</v>
      </c>
      <c r="H287" s="21">
        <v>1072</v>
      </c>
      <c r="I287" s="21">
        <v>612353</v>
      </c>
    </row>
    <row r="288" spans="2:9" customFormat="1" x14ac:dyDescent="0.25">
      <c r="B288" s="16" t="s">
        <v>47</v>
      </c>
      <c r="C288" s="16">
        <v>57</v>
      </c>
      <c r="D288" s="16">
        <v>1961</v>
      </c>
      <c r="E288" s="21">
        <v>109262716</v>
      </c>
      <c r="F288" s="21">
        <v>0</v>
      </c>
      <c r="G288" s="21">
        <v>605994</v>
      </c>
      <c r="H288" s="21">
        <v>1168</v>
      </c>
      <c r="I288" s="21">
        <v>602827</v>
      </c>
    </row>
    <row r="289" spans="2:9" customFormat="1" x14ac:dyDescent="0.25">
      <c r="B289" s="16" t="s">
        <v>47</v>
      </c>
      <c r="C289" s="16">
        <v>58</v>
      </c>
      <c r="D289" s="16">
        <v>1960</v>
      </c>
      <c r="E289" s="21">
        <v>105531826</v>
      </c>
      <c r="F289" s="21">
        <v>0</v>
      </c>
      <c r="G289" s="21">
        <v>585238</v>
      </c>
      <c r="H289" s="21">
        <v>1206</v>
      </c>
      <c r="I289" s="21">
        <v>582177</v>
      </c>
    </row>
    <row r="290" spans="2:9" customFormat="1" x14ac:dyDescent="0.25">
      <c r="B290" s="16" t="s">
        <v>47</v>
      </c>
      <c r="C290" s="16">
        <v>59</v>
      </c>
      <c r="D290" s="16">
        <v>1959</v>
      </c>
      <c r="E290" s="21">
        <v>102322567</v>
      </c>
      <c r="F290" s="21">
        <v>0</v>
      </c>
      <c r="G290" s="21">
        <v>567399</v>
      </c>
      <c r="H290" s="21">
        <v>1330</v>
      </c>
      <c r="I290" s="21">
        <v>564376</v>
      </c>
    </row>
    <row r="291" spans="2:9" customFormat="1" x14ac:dyDescent="0.25">
      <c r="B291" s="16" t="s">
        <v>47</v>
      </c>
      <c r="C291" s="16">
        <v>60</v>
      </c>
      <c r="D291" s="16">
        <v>1958</v>
      </c>
      <c r="E291" s="21">
        <v>96066915</v>
      </c>
      <c r="F291" s="21">
        <v>0</v>
      </c>
      <c r="G291" s="21">
        <v>532768</v>
      </c>
      <c r="H291" s="21">
        <v>1362</v>
      </c>
      <c r="I291" s="21">
        <v>529808</v>
      </c>
    </row>
    <row r="292" spans="2:9" customFormat="1" x14ac:dyDescent="0.25">
      <c r="B292" s="16" t="s">
        <v>47</v>
      </c>
      <c r="C292" s="16">
        <v>61</v>
      </c>
      <c r="D292" s="16">
        <v>1957</v>
      </c>
      <c r="E292" s="21">
        <v>93162067</v>
      </c>
      <c r="F292" s="21">
        <v>0</v>
      </c>
      <c r="G292" s="21">
        <v>516641</v>
      </c>
      <c r="H292" s="21">
        <v>1460</v>
      </c>
      <c r="I292" s="21">
        <v>513731</v>
      </c>
    </row>
    <row r="293" spans="2:9" customFormat="1" x14ac:dyDescent="0.25">
      <c r="B293" s="16" t="s">
        <v>47</v>
      </c>
      <c r="C293" s="16">
        <v>62</v>
      </c>
      <c r="D293" s="16">
        <v>1956</v>
      </c>
      <c r="E293" s="21">
        <v>89964962</v>
      </c>
      <c r="F293" s="21">
        <v>0</v>
      </c>
      <c r="G293" s="21">
        <v>498934</v>
      </c>
      <c r="H293" s="21">
        <v>1586</v>
      </c>
      <c r="I293" s="21">
        <v>495995</v>
      </c>
    </row>
    <row r="294" spans="2:9" customFormat="1" x14ac:dyDescent="0.25">
      <c r="B294" s="16" t="s">
        <v>47</v>
      </c>
      <c r="C294" s="16">
        <v>63</v>
      </c>
      <c r="D294" s="16">
        <v>1955</v>
      </c>
      <c r="E294" s="21">
        <v>86729951</v>
      </c>
      <c r="F294" s="21">
        <v>0</v>
      </c>
      <c r="G294" s="21">
        <v>480941</v>
      </c>
      <c r="H294" s="21">
        <v>1607</v>
      </c>
      <c r="I294" s="21">
        <v>478151</v>
      </c>
    </row>
    <row r="295" spans="2:9" customFormat="1" x14ac:dyDescent="0.25">
      <c r="B295" s="16" t="s">
        <v>47</v>
      </c>
      <c r="C295" s="16">
        <v>64</v>
      </c>
      <c r="D295" s="16">
        <v>1954</v>
      </c>
      <c r="E295" s="21">
        <v>85234925</v>
      </c>
      <c r="F295" s="21">
        <v>0</v>
      </c>
      <c r="G295" s="21">
        <v>472712</v>
      </c>
      <c r="H295" s="21">
        <v>1856</v>
      </c>
      <c r="I295" s="21">
        <v>469856</v>
      </c>
    </row>
    <row r="296" spans="2:9" customFormat="1" x14ac:dyDescent="0.25">
      <c r="B296" s="16" t="s">
        <v>47</v>
      </c>
      <c r="C296" s="16">
        <v>65</v>
      </c>
      <c r="D296" s="16">
        <v>1953</v>
      </c>
      <c r="E296" s="21">
        <v>82664984</v>
      </c>
      <c r="F296" s="21">
        <v>0</v>
      </c>
      <c r="G296" s="21">
        <v>458408</v>
      </c>
      <c r="H296" s="21">
        <v>1919</v>
      </c>
      <c r="I296" s="21">
        <v>455700</v>
      </c>
    </row>
    <row r="297" spans="2:9" customFormat="1" x14ac:dyDescent="0.25">
      <c r="B297" s="16" t="s">
        <v>47</v>
      </c>
      <c r="C297" s="16">
        <v>66</v>
      </c>
      <c r="D297" s="16">
        <v>1952</v>
      </c>
      <c r="E297" s="21">
        <v>82780657</v>
      </c>
      <c r="F297" s="21">
        <v>0</v>
      </c>
      <c r="G297" s="21">
        <v>459317</v>
      </c>
      <c r="H297" s="21">
        <v>2101</v>
      </c>
      <c r="I297" s="21">
        <v>456160</v>
      </c>
    </row>
    <row r="298" spans="2:9" customFormat="1" x14ac:dyDescent="0.25">
      <c r="B298" s="16" t="s">
        <v>47</v>
      </c>
      <c r="C298" s="16">
        <v>67</v>
      </c>
      <c r="D298" s="16">
        <v>1951</v>
      </c>
      <c r="E298" s="21">
        <v>81026673</v>
      </c>
      <c r="F298" s="21">
        <v>0</v>
      </c>
      <c r="G298" s="21">
        <v>449087</v>
      </c>
      <c r="H298" s="21">
        <v>2225</v>
      </c>
      <c r="I298" s="21">
        <v>446563</v>
      </c>
    </row>
    <row r="299" spans="2:9" customFormat="1" x14ac:dyDescent="0.25">
      <c r="B299" s="16" t="s">
        <v>47</v>
      </c>
      <c r="C299" s="16">
        <v>68</v>
      </c>
      <c r="D299" s="16">
        <v>1950</v>
      </c>
      <c r="E299" s="21">
        <v>80562616</v>
      </c>
      <c r="F299" s="21">
        <v>0</v>
      </c>
      <c r="G299" s="21">
        <v>446579</v>
      </c>
      <c r="H299" s="21">
        <v>2369</v>
      </c>
      <c r="I299" s="21">
        <v>443927</v>
      </c>
    </row>
    <row r="300" spans="2:9" customFormat="1" x14ac:dyDescent="0.25">
      <c r="B300" s="16" t="s">
        <v>47</v>
      </c>
      <c r="C300" s="16">
        <v>69</v>
      </c>
      <c r="D300" s="16">
        <v>1949</v>
      </c>
      <c r="E300" s="21">
        <v>77088389</v>
      </c>
      <c r="F300" s="21">
        <v>0</v>
      </c>
      <c r="G300" s="21">
        <v>427414</v>
      </c>
      <c r="H300" s="21">
        <v>2544</v>
      </c>
      <c r="I300" s="21">
        <v>424637</v>
      </c>
    </row>
    <row r="301" spans="2:9" customFormat="1" x14ac:dyDescent="0.25">
      <c r="B301" s="16" t="s">
        <v>47</v>
      </c>
      <c r="C301" s="16">
        <v>70</v>
      </c>
      <c r="D301" s="16">
        <v>1948</v>
      </c>
      <c r="E301" s="21">
        <v>69919099</v>
      </c>
      <c r="F301" s="21">
        <v>0</v>
      </c>
      <c r="G301" s="21">
        <v>387785</v>
      </c>
      <c r="H301" s="21">
        <v>2508</v>
      </c>
      <c r="I301" s="21">
        <v>385052</v>
      </c>
    </row>
    <row r="302" spans="2:9" customFormat="1" x14ac:dyDescent="0.25">
      <c r="B302" s="16" t="s">
        <v>47</v>
      </c>
      <c r="C302" s="16">
        <v>71</v>
      </c>
      <c r="D302" s="16">
        <v>1947</v>
      </c>
      <c r="E302" s="21">
        <v>65864647</v>
      </c>
      <c r="F302" s="21">
        <v>0</v>
      </c>
      <c r="G302" s="21">
        <v>365377</v>
      </c>
      <c r="H302" s="21">
        <v>2571</v>
      </c>
      <c r="I302" s="21">
        <v>362648</v>
      </c>
    </row>
    <row r="303" spans="2:9" customFormat="1" x14ac:dyDescent="0.25">
      <c r="B303" s="16" t="s">
        <v>47</v>
      </c>
      <c r="C303" s="16">
        <v>72</v>
      </c>
      <c r="D303" s="16">
        <v>1946</v>
      </c>
      <c r="E303" s="21">
        <v>57108144</v>
      </c>
      <c r="F303" s="21">
        <v>0</v>
      </c>
      <c r="G303" s="21">
        <v>316907</v>
      </c>
      <c r="H303" s="21">
        <v>2443</v>
      </c>
      <c r="I303" s="21">
        <v>314306</v>
      </c>
    </row>
    <row r="304" spans="2:9" customFormat="1" x14ac:dyDescent="0.25">
      <c r="B304" s="16" t="s">
        <v>47</v>
      </c>
      <c r="C304" s="16">
        <v>73</v>
      </c>
      <c r="D304" s="16">
        <v>1945</v>
      </c>
      <c r="E304" s="21">
        <v>50776467</v>
      </c>
      <c r="F304" s="21">
        <v>0</v>
      </c>
      <c r="G304" s="21">
        <v>281912</v>
      </c>
      <c r="H304" s="21">
        <v>2459</v>
      </c>
      <c r="I304" s="21">
        <v>279318</v>
      </c>
    </row>
    <row r="305" spans="2:9" customFormat="1" x14ac:dyDescent="0.25">
      <c r="B305" s="16" t="s">
        <v>47</v>
      </c>
      <c r="C305" s="16">
        <v>74</v>
      </c>
      <c r="D305" s="16">
        <v>1944</v>
      </c>
      <c r="E305" s="21">
        <v>66905655</v>
      </c>
      <c r="F305" s="21">
        <v>0</v>
      </c>
      <c r="G305" s="21">
        <v>371558</v>
      </c>
      <c r="H305" s="21">
        <v>3467</v>
      </c>
      <c r="I305" s="21">
        <v>367981</v>
      </c>
    </row>
    <row r="306" spans="2:9" customFormat="1" x14ac:dyDescent="0.25">
      <c r="B306" s="16" t="s">
        <v>47</v>
      </c>
      <c r="C306" s="16">
        <v>75</v>
      </c>
      <c r="D306" s="16">
        <v>1943</v>
      </c>
      <c r="E306" s="21">
        <v>67473411</v>
      </c>
      <c r="F306" s="21">
        <v>0</v>
      </c>
      <c r="G306" s="21">
        <v>374809</v>
      </c>
      <c r="H306" s="21">
        <v>3759</v>
      </c>
      <c r="I306" s="21">
        <v>370950</v>
      </c>
    </row>
    <row r="307" spans="2:9" customFormat="1" x14ac:dyDescent="0.25">
      <c r="B307" s="16" t="s">
        <v>47</v>
      </c>
      <c r="C307" s="16">
        <v>76</v>
      </c>
      <c r="D307" s="16">
        <v>1942</v>
      </c>
      <c r="E307" s="21">
        <v>65304827</v>
      </c>
      <c r="F307" s="21">
        <v>0</v>
      </c>
      <c r="G307" s="21">
        <v>362954</v>
      </c>
      <c r="H307" s="21">
        <v>3905</v>
      </c>
      <c r="I307" s="21">
        <v>358949</v>
      </c>
    </row>
    <row r="308" spans="2:9" customFormat="1" x14ac:dyDescent="0.25">
      <c r="B308" s="16" t="s">
        <v>47</v>
      </c>
      <c r="C308" s="16">
        <v>77</v>
      </c>
      <c r="D308" s="16">
        <v>1941</v>
      </c>
      <c r="E308" s="21">
        <v>79337295</v>
      </c>
      <c r="F308" s="21">
        <v>0</v>
      </c>
      <c r="G308" s="21">
        <v>441232</v>
      </c>
      <c r="H308" s="21">
        <v>5421</v>
      </c>
      <c r="I308" s="21">
        <v>435734</v>
      </c>
    </row>
    <row r="309" spans="2:9" customFormat="1" x14ac:dyDescent="0.25">
      <c r="B309" s="16" t="s">
        <v>47</v>
      </c>
      <c r="C309" s="16">
        <v>78</v>
      </c>
      <c r="D309" s="16">
        <v>1940</v>
      </c>
      <c r="E309" s="21">
        <v>82713945</v>
      </c>
      <c r="F309" s="21">
        <v>0</v>
      </c>
      <c r="G309" s="21">
        <v>460319</v>
      </c>
      <c r="H309" s="21">
        <v>6182</v>
      </c>
      <c r="I309" s="21">
        <v>454037</v>
      </c>
    </row>
    <row r="310" spans="2:9" customFormat="1" x14ac:dyDescent="0.25">
      <c r="B310" s="16" t="s">
        <v>47</v>
      </c>
      <c r="C310" s="16">
        <v>79</v>
      </c>
      <c r="D310" s="16">
        <v>1939</v>
      </c>
      <c r="E310" s="21">
        <v>80499895</v>
      </c>
      <c r="F310" s="21">
        <v>0</v>
      </c>
      <c r="G310" s="21">
        <v>448437</v>
      </c>
      <c r="H310" s="21">
        <v>6877</v>
      </c>
      <c r="I310" s="21">
        <v>441468</v>
      </c>
    </row>
    <row r="311" spans="2:9" customFormat="1" x14ac:dyDescent="0.25">
      <c r="B311" s="16" t="s">
        <v>47</v>
      </c>
      <c r="C311" s="16">
        <v>80</v>
      </c>
      <c r="D311" s="16">
        <v>1938</v>
      </c>
      <c r="E311" s="21">
        <v>73331913</v>
      </c>
      <c r="F311" s="21">
        <v>0</v>
      </c>
      <c r="G311" s="21">
        <v>408958</v>
      </c>
      <c r="H311" s="21">
        <v>7188</v>
      </c>
      <c r="I311" s="21">
        <v>401691</v>
      </c>
    </row>
    <row r="312" spans="2:9" customFormat="1" x14ac:dyDescent="0.25">
      <c r="B312" s="16" t="s">
        <v>47</v>
      </c>
      <c r="C312" s="16">
        <v>81</v>
      </c>
      <c r="D312" s="16">
        <v>1937</v>
      </c>
      <c r="E312" s="21">
        <v>66684490</v>
      </c>
      <c r="F312" s="21">
        <v>0</v>
      </c>
      <c r="G312" s="21">
        <v>372412</v>
      </c>
      <c r="H312" s="21">
        <v>7556</v>
      </c>
      <c r="I312" s="21">
        <v>364775</v>
      </c>
    </row>
    <row r="313" spans="2:9" customFormat="1" x14ac:dyDescent="0.25">
      <c r="B313" s="16" t="s">
        <v>47</v>
      </c>
      <c r="C313" s="16">
        <v>82</v>
      </c>
      <c r="D313" s="16">
        <v>1936</v>
      </c>
      <c r="E313" s="21">
        <v>62585001</v>
      </c>
      <c r="F313" s="21">
        <v>0</v>
      </c>
      <c r="G313" s="21">
        <v>350178</v>
      </c>
      <c r="H313" s="21">
        <v>8268</v>
      </c>
      <c r="I313" s="21">
        <v>341845</v>
      </c>
    </row>
    <row r="314" spans="2:9" customFormat="1" x14ac:dyDescent="0.25">
      <c r="B314" s="16" t="s">
        <v>47</v>
      </c>
      <c r="C314" s="16">
        <v>83</v>
      </c>
      <c r="D314" s="16">
        <v>1935</v>
      </c>
      <c r="E314" s="21">
        <v>57989983</v>
      </c>
      <c r="F314" s="21">
        <v>0</v>
      </c>
      <c r="G314" s="21">
        <v>325166</v>
      </c>
      <c r="H314" s="21">
        <v>8938</v>
      </c>
      <c r="I314" s="21">
        <v>316182</v>
      </c>
    </row>
    <row r="315" spans="2:9" customFormat="1" x14ac:dyDescent="0.25">
      <c r="B315" s="16" t="s">
        <v>47</v>
      </c>
      <c r="C315" s="16">
        <v>84</v>
      </c>
      <c r="D315" s="16">
        <v>1934</v>
      </c>
      <c r="E315" s="21">
        <v>51245390</v>
      </c>
      <c r="F315" s="21">
        <v>0</v>
      </c>
      <c r="G315" s="21">
        <v>288003</v>
      </c>
      <c r="H315" s="21">
        <v>9274</v>
      </c>
      <c r="I315" s="21">
        <v>278702</v>
      </c>
    </row>
    <row r="316" spans="2:9" customFormat="1" x14ac:dyDescent="0.25">
      <c r="B316" s="16" t="s">
        <v>47</v>
      </c>
      <c r="C316" s="16">
        <v>85</v>
      </c>
      <c r="D316" s="16">
        <v>1933</v>
      </c>
      <c r="E316" s="21">
        <v>38916446</v>
      </c>
      <c r="F316" s="21">
        <v>0</v>
      </c>
      <c r="G316" s="21">
        <v>219245</v>
      </c>
      <c r="H316" s="21">
        <v>8024</v>
      </c>
      <c r="I316" s="21">
        <v>211199</v>
      </c>
    </row>
    <row r="317" spans="2:9" customFormat="1" x14ac:dyDescent="0.25">
      <c r="B317" s="16" t="s">
        <v>47</v>
      </c>
      <c r="C317" s="16">
        <v>86</v>
      </c>
      <c r="D317" s="16">
        <v>1932</v>
      </c>
      <c r="E317" s="21">
        <v>36175081</v>
      </c>
      <c r="F317" s="21">
        <v>0</v>
      </c>
      <c r="G317" s="21">
        <v>204536</v>
      </c>
      <c r="H317" s="21">
        <v>8795</v>
      </c>
      <c r="I317" s="21">
        <v>195708</v>
      </c>
    </row>
    <row r="318" spans="2:9" customFormat="1" x14ac:dyDescent="0.25">
      <c r="B318" s="16" t="s">
        <v>47</v>
      </c>
      <c r="C318" s="16">
        <v>87</v>
      </c>
      <c r="D318" s="16">
        <v>1931</v>
      </c>
      <c r="E318" s="21">
        <v>34067823</v>
      </c>
      <c r="F318" s="21">
        <v>0</v>
      </c>
      <c r="G318" s="21">
        <v>193304</v>
      </c>
      <c r="H318" s="21">
        <v>9574</v>
      </c>
      <c r="I318" s="21">
        <v>183734</v>
      </c>
    </row>
    <row r="319" spans="2:9" customFormat="1" x14ac:dyDescent="0.25">
      <c r="B319" s="16" t="s">
        <v>47</v>
      </c>
      <c r="C319" s="16">
        <v>88</v>
      </c>
      <c r="D319" s="16">
        <v>1930</v>
      </c>
      <c r="E319" s="21">
        <v>32659328</v>
      </c>
      <c r="F319" s="21">
        <v>0</v>
      </c>
      <c r="G319" s="21">
        <v>186077</v>
      </c>
      <c r="H319" s="21">
        <v>10591</v>
      </c>
      <c r="I319" s="21">
        <v>175490</v>
      </c>
    </row>
    <row r="320" spans="2:9" customFormat="1" x14ac:dyDescent="0.25">
      <c r="B320" s="16" t="s">
        <v>47</v>
      </c>
      <c r="C320" s="16">
        <v>89</v>
      </c>
      <c r="D320" s="16">
        <v>1929</v>
      </c>
      <c r="E320" s="21">
        <v>28299176</v>
      </c>
      <c r="F320" s="21">
        <v>0</v>
      </c>
      <c r="G320" s="21">
        <v>162054</v>
      </c>
      <c r="H320" s="21">
        <v>10784</v>
      </c>
      <c r="I320" s="21">
        <v>151285</v>
      </c>
    </row>
    <row r="321" spans="2:9" customFormat="1" x14ac:dyDescent="0.25">
      <c r="B321" s="16" t="s">
        <v>47</v>
      </c>
      <c r="C321" s="16">
        <v>90</v>
      </c>
      <c r="D321" s="16">
        <v>1928</v>
      </c>
      <c r="E321" s="21">
        <v>24486348</v>
      </c>
      <c r="F321" s="21">
        <v>0</v>
      </c>
      <c r="G321" s="21">
        <v>140902</v>
      </c>
      <c r="H321" s="21">
        <v>10527</v>
      </c>
      <c r="I321" s="21">
        <v>130395</v>
      </c>
    </row>
    <row r="322" spans="2:9" customFormat="1" x14ac:dyDescent="0.25">
      <c r="B322" s="16" t="s">
        <v>47</v>
      </c>
      <c r="C322" s="16">
        <v>91</v>
      </c>
      <c r="D322" s="16">
        <v>1927</v>
      </c>
      <c r="E322" s="21">
        <v>20160035</v>
      </c>
      <c r="F322" s="21">
        <v>0</v>
      </c>
      <c r="G322" s="21">
        <v>116745</v>
      </c>
      <c r="H322" s="21">
        <v>10044</v>
      </c>
      <c r="I322" s="21">
        <v>106733</v>
      </c>
    </row>
    <row r="323" spans="2:9" customFormat="1" x14ac:dyDescent="0.25">
      <c r="B323" s="16" t="s">
        <v>47</v>
      </c>
      <c r="C323" s="16">
        <v>92</v>
      </c>
      <c r="D323" s="16">
        <v>1926</v>
      </c>
      <c r="E323" s="21">
        <v>17103549</v>
      </c>
      <c r="F323" s="21">
        <v>0</v>
      </c>
      <c r="G323" s="21">
        <v>99750</v>
      </c>
      <c r="H323" s="21">
        <v>9738</v>
      </c>
      <c r="I323" s="21">
        <v>90045</v>
      </c>
    </row>
    <row r="324" spans="2:9" customFormat="1" x14ac:dyDescent="0.25">
      <c r="B324" s="16" t="s">
        <v>47</v>
      </c>
      <c r="C324" s="16">
        <v>93</v>
      </c>
      <c r="D324" s="16">
        <v>1925</v>
      </c>
      <c r="E324" s="21">
        <v>14074723</v>
      </c>
      <c r="F324" s="21">
        <v>0</v>
      </c>
      <c r="G324" s="21">
        <v>82649</v>
      </c>
      <c r="H324" s="21">
        <v>9109</v>
      </c>
      <c r="I324" s="21">
        <v>73556</v>
      </c>
    </row>
    <row r="325" spans="2:9" customFormat="1" x14ac:dyDescent="0.25">
      <c r="B325" s="16" t="s">
        <v>47</v>
      </c>
      <c r="C325" s="16">
        <v>94</v>
      </c>
      <c r="D325" s="16">
        <v>1924</v>
      </c>
      <c r="E325" s="21">
        <v>10633066</v>
      </c>
      <c r="F325" s="21">
        <v>0</v>
      </c>
      <c r="G325" s="21">
        <v>62960</v>
      </c>
      <c r="H325" s="21">
        <v>7831</v>
      </c>
      <c r="I325" s="21">
        <v>55147</v>
      </c>
    </row>
    <row r="326" spans="2:9" customFormat="1" x14ac:dyDescent="0.25">
      <c r="B326" s="16" t="s">
        <v>47</v>
      </c>
      <c r="C326" s="16">
        <v>95</v>
      </c>
      <c r="D326" s="16">
        <v>1923</v>
      </c>
      <c r="E326" s="21">
        <v>8087450</v>
      </c>
      <c r="F326" s="21">
        <v>0</v>
      </c>
      <c r="G326" s="21">
        <v>48308</v>
      </c>
      <c r="H326" s="21">
        <v>6686</v>
      </c>
      <c r="I326" s="21">
        <v>41647</v>
      </c>
    </row>
    <row r="327" spans="2:9" customFormat="1" x14ac:dyDescent="0.25">
      <c r="B327" s="16" t="s">
        <v>47</v>
      </c>
      <c r="C327" s="16">
        <v>96</v>
      </c>
      <c r="D327" s="16">
        <v>1922</v>
      </c>
      <c r="E327" s="21">
        <v>6178794</v>
      </c>
      <c r="F327" s="21">
        <v>0</v>
      </c>
      <c r="G327" s="21">
        <v>37266</v>
      </c>
      <c r="H327" s="21">
        <v>5785</v>
      </c>
      <c r="I327" s="21">
        <v>31500</v>
      </c>
    </row>
    <row r="328" spans="2:9" customFormat="1" x14ac:dyDescent="0.25">
      <c r="B328" s="16" t="s">
        <v>47</v>
      </c>
      <c r="C328" s="16">
        <v>97</v>
      </c>
      <c r="D328" s="16">
        <v>1921</v>
      </c>
      <c r="E328" s="21">
        <v>4699647</v>
      </c>
      <c r="F328" s="21">
        <v>0</v>
      </c>
      <c r="G328" s="21">
        <v>28576</v>
      </c>
      <c r="H328" s="21">
        <v>4774</v>
      </c>
      <c r="I328" s="21">
        <v>23825</v>
      </c>
    </row>
    <row r="329" spans="2:9" customFormat="1" x14ac:dyDescent="0.25">
      <c r="B329" s="16" t="s">
        <v>47</v>
      </c>
      <c r="C329" s="16">
        <v>98</v>
      </c>
      <c r="D329" s="16">
        <v>1920</v>
      </c>
      <c r="E329" s="21">
        <v>3161227</v>
      </c>
      <c r="F329" s="21">
        <v>0</v>
      </c>
      <c r="G329" s="21">
        <v>19418</v>
      </c>
      <c r="H329" s="21">
        <v>3554</v>
      </c>
      <c r="I329" s="21">
        <v>15876</v>
      </c>
    </row>
    <row r="330" spans="2:9" customFormat="1" x14ac:dyDescent="0.25">
      <c r="B330" s="16" t="s">
        <v>47</v>
      </c>
      <c r="C330" s="16">
        <v>99</v>
      </c>
      <c r="D330" s="16">
        <v>1919</v>
      </c>
      <c r="E330" s="21">
        <v>1728321</v>
      </c>
      <c r="F330" s="21">
        <v>0</v>
      </c>
      <c r="G330" s="21">
        <v>10676</v>
      </c>
      <c r="H330" s="21">
        <v>2072</v>
      </c>
      <c r="I330" s="21">
        <v>8610</v>
      </c>
    </row>
    <row r="331" spans="2:9" customFormat="1" x14ac:dyDescent="0.25">
      <c r="B331" s="16" t="s">
        <v>47</v>
      </c>
      <c r="C331" s="16">
        <v>100</v>
      </c>
      <c r="D331" s="16">
        <v>1918</v>
      </c>
      <c r="E331" s="21">
        <v>693686</v>
      </c>
      <c r="F331" s="21">
        <v>0</v>
      </c>
      <c r="G331" s="21">
        <v>4315</v>
      </c>
      <c r="H331" s="21">
        <v>896</v>
      </c>
      <c r="I331" s="21">
        <v>3424</v>
      </c>
    </row>
    <row r="332" spans="2:9" customFormat="1" x14ac:dyDescent="0.25">
      <c r="B332" s="16" t="s">
        <v>47</v>
      </c>
      <c r="C332" s="16">
        <v>101</v>
      </c>
      <c r="D332" s="16">
        <v>1917</v>
      </c>
      <c r="E332" s="21">
        <v>420427</v>
      </c>
      <c r="F332" s="21">
        <v>0</v>
      </c>
      <c r="G332" s="21">
        <v>2638</v>
      </c>
      <c r="H332" s="21">
        <v>578</v>
      </c>
      <c r="I332" s="21">
        <v>2064</v>
      </c>
    </row>
    <row r="333" spans="2:9" customFormat="1" x14ac:dyDescent="0.25">
      <c r="B333" s="16" t="s">
        <v>47</v>
      </c>
      <c r="C333" s="16">
        <v>102</v>
      </c>
      <c r="D333" s="16">
        <v>1916</v>
      </c>
      <c r="E333" s="21">
        <v>283692</v>
      </c>
      <c r="F333" s="21">
        <v>0</v>
      </c>
      <c r="G333" s="21">
        <v>1818</v>
      </c>
      <c r="H333" s="21">
        <v>448</v>
      </c>
      <c r="I333" s="21">
        <v>1371</v>
      </c>
    </row>
    <row r="334" spans="2:9" customFormat="1" x14ac:dyDescent="0.25">
      <c r="B334" s="16" t="s">
        <v>47</v>
      </c>
      <c r="C334" s="16">
        <v>103</v>
      </c>
      <c r="D334" s="16">
        <v>1915</v>
      </c>
      <c r="E334" s="21">
        <v>228714</v>
      </c>
      <c r="F334" s="21">
        <v>0</v>
      </c>
      <c r="G334" s="21">
        <v>1481</v>
      </c>
      <c r="H334" s="21">
        <v>388</v>
      </c>
      <c r="I334" s="21">
        <v>1093</v>
      </c>
    </row>
    <row r="335" spans="2:9" customFormat="1" x14ac:dyDescent="0.25">
      <c r="B335" s="16" t="s">
        <v>47</v>
      </c>
      <c r="C335" s="16">
        <v>104</v>
      </c>
      <c r="D335" s="16">
        <v>1914</v>
      </c>
      <c r="E335" s="21">
        <v>162085</v>
      </c>
      <c r="F335" s="21">
        <v>0</v>
      </c>
      <c r="G335" s="21">
        <v>1058</v>
      </c>
      <c r="H335" s="21">
        <v>286</v>
      </c>
      <c r="I335" s="21">
        <v>773</v>
      </c>
    </row>
    <row r="336" spans="2:9" customFormat="1" x14ac:dyDescent="0.25">
      <c r="B336" s="16" t="s">
        <v>47</v>
      </c>
      <c r="C336" s="16">
        <v>105</v>
      </c>
      <c r="D336" s="16">
        <v>1913</v>
      </c>
      <c r="E336" s="21">
        <v>94447</v>
      </c>
      <c r="F336" s="21">
        <v>0</v>
      </c>
      <c r="G336" s="21">
        <v>626</v>
      </c>
      <c r="H336" s="21">
        <v>180</v>
      </c>
      <c r="I336" s="21">
        <v>446</v>
      </c>
    </row>
    <row r="337" spans="2:9" customFormat="1" x14ac:dyDescent="0.25">
      <c r="B337" s="16" t="s">
        <v>47</v>
      </c>
      <c r="C337" s="16">
        <v>106</v>
      </c>
      <c r="D337" s="16">
        <v>1912</v>
      </c>
      <c r="E337" s="21">
        <v>50127</v>
      </c>
      <c r="F337" s="21">
        <v>0</v>
      </c>
      <c r="G337" s="21">
        <v>328</v>
      </c>
      <c r="H337" s="21">
        <v>93</v>
      </c>
      <c r="I337" s="21">
        <v>236</v>
      </c>
    </row>
    <row r="338" spans="2:9" customFormat="1" x14ac:dyDescent="0.25">
      <c r="B338" s="16" t="s">
        <v>47</v>
      </c>
      <c r="C338" s="16">
        <v>107</v>
      </c>
      <c r="D338" s="16">
        <v>1911</v>
      </c>
      <c r="E338" s="21">
        <v>18782</v>
      </c>
      <c r="F338" s="21">
        <v>0</v>
      </c>
      <c r="G338" s="21">
        <v>128</v>
      </c>
      <c r="H338" s="21">
        <v>46</v>
      </c>
      <c r="I338" s="21">
        <v>82</v>
      </c>
    </row>
    <row r="339" spans="2:9" customFormat="1" x14ac:dyDescent="0.25">
      <c r="B339" s="16" t="s">
        <v>47</v>
      </c>
      <c r="C339" s="16">
        <v>108</v>
      </c>
      <c r="D339" s="16">
        <v>1910</v>
      </c>
      <c r="E339" s="21">
        <v>13101</v>
      </c>
      <c r="F339" s="21">
        <v>0</v>
      </c>
      <c r="G339" s="21">
        <v>90</v>
      </c>
      <c r="H339" s="21">
        <v>32</v>
      </c>
      <c r="I339" s="21">
        <v>57</v>
      </c>
    </row>
    <row r="340" spans="2:9" customFormat="1" x14ac:dyDescent="0.25">
      <c r="B340" s="16" t="s">
        <v>47</v>
      </c>
      <c r="C340" s="16">
        <v>109</v>
      </c>
      <c r="D340" s="16">
        <v>1909</v>
      </c>
      <c r="E340" s="21">
        <v>5144</v>
      </c>
      <c r="F340" s="21">
        <v>0</v>
      </c>
      <c r="G340" s="21">
        <v>32</v>
      </c>
      <c r="H340" s="21">
        <v>8</v>
      </c>
      <c r="I340" s="21">
        <v>24</v>
      </c>
    </row>
    <row r="341" spans="2:9" customFormat="1" x14ac:dyDescent="0.25">
      <c r="B341" s="16" t="s">
        <v>47</v>
      </c>
      <c r="C341" s="16">
        <v>110</v>
      </c>
      <c r="D341" s="16">
        <v>1908</v>
      </c>
      <c r="E341" s="21">
        <v>2523</v>
      </c>
      <c r="F341" s="21">
        <v>0</v>
      </c>
      <c r="G341" s="21">
        <v>16</v>
      </c>
      <c r="H341" s="21">
        <v>4</v>
      </c>
      <c r="I341" s="21">
        <v>12</v>
      </c>
    </row>
    <row r="342" spans="2:9" customFormat="1" x14ac:dyDescent="0.25">
      <c r="B342" s="16" t="s">
        <v>47</v>
      </c>
      <c r="C342" s="16">
        <v>111</v>
      </c>
      <c r="D342" s="16">
        <v>1907</v>
      </c>
      <c r="E342" s="21">
        <v>665</v>
      </c>
      <c r="F342" s="21">
        <v>0</v>
      </c>
      <c r="G342" s="21">
        <v>6</v>
      </c>
      <c r="H342" s="21">
        <v>4</v>
      </c>
      <c r="I342" s="21">
        <v>2</v>
      </c>
    </row>
    <row r="343" spans="2:9" customFormat="1" x14ac:dyDescent="0.25">
      <c r="B343" s="16" t="s">
        <v>47</v>
      </c>
      <c r="C343" s="16">
        <v>112</v>
      </c>
      <c r="D343" s="16">
        <v>1906</v>
      </c>
      <c r="E343" s="21">
        <v>1177</v>
      </c>
      <c r="F343" s="21">
        <v>0</v>
      </c>
      <c r="G343" s="21">
        <v>8</v>
      </c>
      <c r="H343" s="21">
        <v>3</v>
      </c>
      <c r="I343" s="21">
        <v>5</v>
      </c>
    </row>
    <row r="344" spans="2:9" customFormat="1" x14ac:dyDescent="0.25">
      <c r="B344" s="16" t="s">
        <v>47</v>
      </c>
      <c r="C344" s="16">
        <v>113</v>
      </c>
      <c r="D344" s="16">
        <v>1905</v>
      </c>
      <c r="E344" s="21">
        <v>0</v>
      </c>
      <c r="F344" s="21">
        <v>0</v>
      </c>
      <c r="G344" s="21">
        <v>0</v>
      </c>
      <c r="H344" s="21">
        <v>0</v>
      </c>
      <c r="I344" s="21">
        <v>0</v>
      </c>
    </row>
    <row r="346" spans="2:9" customFormat="1" x14ac:dyDescent="0.25">
      <c r="B346" s="5" t="s">
        <v>944</v>
      </c>
      <c r="C346" s="89"/>
      <c r="D346" s="89"/>
      <c r="E346" s="89"/>
      <c r="F346" s="89"/>
      <c r="G346" s="89"/>
      <c r="H346" s="89"/>
      <c r="I346" s="89"/>
    </row>
    <row r="347" spans="2:9" customFormat="1" ht="45" x14ac:dyDescent="0.25">
      <c r="B347" s="19" t="s">
        <v>81</v>
      </c>
      <c r="C347" s="19" t="s">
        <v>82</v>
      </c>
      <c r="D347" s="19" t="s">
        <v>83</v>
      </c>
      <c r="E347" s="19" t="s">
        <v>84</v>
      </c>
      <c r="F347" s="19" t="s">
        <v>85</v>
      </c>
      <c r="G347" s="19" t="s">
        <v>86</v>
      </c>
      <c r="H347" s="19" t="s">
        <v>87</v>
      </c>
      <c r="I347" s="19" t="s">
        <v>88</v>
      </c>
    </row>
    <row r="348" spans="2:9" customFormat="1" x14ac:dyDescent="0.25">
      <c r="B348" s="15" t="s">
        <v>33</v>
      </c>
      <c r="C348" s="15">
        <v>0</v>
      </c>
      <c r="D348" s="15">
        <v>2018</v>
      </c>
      <c r="E348" s="21">
        <v>15544406</v>
      </c>
      <c r="F348" s="21">
        <v>14259</v>
      </c>
      <c r="G348" s="21">
        <v>170399</v>
      </c>
      <c r="H348" s="21">
        <v>372</v>
      </c>
      <c r="I348" s="21">
        <v>169059</v>
      </c>
    </row>
    <row r="349" spans="2:9" customFormat="1" x14ac:dyDescent="0.25">
      <c r="B349" s="16" t="s">
        <v>33</v>
      </c>
      <c r="C349" s="16">
        <v>1</v>
      </c>
      <c r="D349" s="16">
        <v>2017</v>
      </c>
      <c r="E349" s="21">
        <v>65338209</v>
      </c>
      <c r="F349" s="21">
        <v>129450</v>
      </c>
      <c r="G349" s="21">
        <v>365067</v>
      </c>
      <c r="H349" s="21">
        <v>119</v>
      </c>
      <c r="I349" s="21">
        <v>360835</v>
      </c>
    </row>
    <row r="350" spans="2:9" customFormat="1" x14ac:dyDescent="0.25">
      <c r="B350" s="16" t="s">
        <v>33</v>
      </c>
      <c r="C350" s="16">
        <v>2</v>
      </c>
      <c r="D350" s="16">
        <v>2016</v>
      </c>
      <c r="E350" s="21">
        <v>65512641</v>
      </c>
      <c r="F350" s="21">
        <v>88695</v>
      </c>
      <c r="G350" s="21">
        <v>365977</v>
      </c>
      <c r="H350" s="21">
        <v>39</v>
      </c>
      <c r="I350" s="21">
        <v>361779</v>
      </c>
    </row>
    <row r="351" spans="2:9" customFormat="1" x14ac:dyDescent="0.25">
      <c r="B351" s="16" t="s">
        <v>33</v>
      </c>
      <c r="C351" s="16">
        <v>3</v>
      </c>
      <c r="D351" s="16">
        <v>2015</v>
      </c>
      <c r="E351" s="21">
        <v>63263046</v>
      </c>
      <c r="F351" s="21">
        <v>78335</v>
      </c>
      <c r="G351" s="21">
        <v>353555</v>
      </c>
      <c r="H351" s="21">
        <v>28</v>
      </c>
      <c r="I351" s="21">
        <v>348960</v>
      </c>
    </row>
    <row r="352" spans="2:9" customFormat="1" x14ac:dyDescent="0.25">
      <c r="B352" s="16" t="s">
        <v>33</v>
      </c>
      <c r="C352" s="16">
        <v>4</v>
      </c>
      <c r="D352" s="16">
        <v>2014</v>
      </c>
      <c r="E352" s="21">
        <v>62317972</v>
      </c>
      <c r="F352" s="21">
        <v>73262</v>
      </c>
      <c r="G352" s="21">
        <v>347796</v>
      </c>
      <c r="H352" s="21">
        <v>16</v>
      </c>
      <c r="I352" s="21">
        <v>344259</v>
      </c>
    </row>
    <row r="353" spans="2:9" customFormat="1" x14ac:dyDescent="0.25">
      <c r="B353" s="16" t="s">
        <v>33</v>
      </c>
      <c r="C353" s="16">
        <v>5</v>
      </c>
      <c r="D353" s="16">
        <v>2013</v>
      </c>
      <c r="E353" s="21">
        <v>59944898</v>
      </c>
      <c r="F353" s="21">
        <v>72139</v>
      </c>
      <c r="G353" s="21">
        <v>334434</v>
      </c>
      <c r="H353" s="21">
        <v>21</v>
      </c>
      <c r="I353" s="21">
        <v>331169</v>
      </c>
    </row>
    <row r="354" spans="2:9" customFormat="1" x14ac:dyDescent="0.25">
      <c r="B354" s="16" t="s">
        <v>33</v>
      </c>
      <c r="C354" s="16">
        <v>6</v>
      </c>
      <c r="D354" s="16">
        <v>2012</v>
      </c>
      <c r="E354" s="21">
        <v>59772536</v>
      </c>
      <c r="F354" s="21">
        <v>60442</v>
      </c>
      <c r="G354" s="21">
        <v>333535</v>
      </c>
      <c r="H354" s="21">
        <v>14</v>
      </c>
      <c r="I354" s="21">
        <v>329971</v>
      </c>
    </row>
    <row r="355" spans="2:9" customFormat="1" x14ac:dyDescent="0.25">
      <c r="B355" s="16" t="s">
        <v>33</v>
      </c>
      <c r="C355" s="16">
        <v>7</v>
      </c>
      <c r="D355" s="16">
        <v>2011</v>
      </c>
      <c r="E355" s="21">
        <v>58587723</v>
      </c>
      <c r="F355" s="21">
        <v>64450</v>
      </c>
      <c r="G355" s="21">
        <v>326629</v>
      </c>
      <c r="H355" s="21">
        <v>15</v>
      </c>
      <c r="I355" s="21">
        <v>323602</v>
      </c>
    </row>
    <row r="356" spans="2:9" customFormat="1" x14ac:dyDescent="0.25">
      <c r="B356" s="16" t="s">
        <v>33</v>
      </c>
      <c r="C356" s="16">
        <v>8</v>
      </c>
      <c r="D356" s="16">
        <v>2010</v>
      </c>
      <c r="E356" s="21">
        <v>59799097</v>
      </c>
      <c r="F356" s="21">
        <v>59427</v>
      </c>
      <c r="G356" s="21">
        <v>333241</v>
      </c>
      <c r="H356" s="21">
        <v>15</v>
      </c>
      <c r="I356" s="21">
        <v>330418</v>
      </c>
    </row>
    <row r="357" spans="2:9" customFormat="1" x14ac:dyDescent="0.25">
      <c r="B357" s="16" t="s">
        <v>33</v>
      </c>
      <c r="C357" s="16">
        <v>9</v>
      </c>
      <c r="D357" s="16">
        <v>2009</v>
      </c>
      <c r="E357" s="21">
        <v>58713050</v>
      </c>
      <c r="F357" s="21">
        <v>51420</v>
      </c>
      <c r="G357" s="21">
        <v>327088</v>
      </c>
      <c r="H357" s="21">
        <v>13</v>
      </c>
      <c r="I357" s="21">
        <v>324356</v>
      </c>
    </row>
    <row r="358" spans="2:9" customFormat="1" x14ac:dyDescent="0.25">
      <c r="B358" s="16" t="s">
        <v>33</v>
      </c>
      <c r="C358" s="16">
        <v>10</v>
      </c>
      <c r="D358" s="16">
        <v>2008</v>
      </c>
      <c r="E358" s="21">
        <v>60077837</v>
      </c>
      <c r="F358" s="21">
        <v>51565</v>
      </c>
      <c r="G358" s="21">
        <v>334540</v>
      </c>
      <c r="H358" s="21">
        <v>18</v>
      </c>
      <c r="I358" s="21">
        <v>331857</v>
      </c>
    </row>
    <row r="359" spans="2:9" customFormat="1" x14ac:dyDescent="0.25">
      <c r="B359" s="16" t="s">
        <v>33</v>
      </c>
      <c r="C359" s="16">
        <v>11</v>
      </c>
      <c r="D359" s="16">
        <v>2007</v>
      </c>
      <c r="E359" s="21">
        <v>59693926</v>
      </c>
      <c r="F359" s="21">
        <v>50965</v>
      </c>
      <c r="G359" s="21">
        <v>332264</v>
      </c>
      <c r="H359" s="21">
        <v>10</v>
      </c>
      <c r="I359" s="21">
        <v>329754</v>
      </c>
    </row>
    <row r="360" spans="2:9" customFormat="1" x14ac:dyDescent="0.25">
      <c r="B360" s="16" t="s">
        <v>33</v>
      </c>
      <c r="C360" s="16">
        <v>12</v>
      </c>
      <c r="D360" s="16">
        <v>2006</v>
      </c>
      <c r="E360" s="21">
        <v>58858420</v>
      </c>
      <c r="F360" s="21">
        <v>49523</v>
      </c>
      <c r="G360" s="21">
        <v>327505</v>
      </c>
      <c r="H360" s="21">
        <v>11</v>
      </c>
      <c r="I360" s="21">
        <v>325138</v>
      </c>
    </row>
    <row r="361" spans="2:9" customFormat="1" x14ac:dyDescent="0.25">
      <c r="B361" s="16" t="s">
        <v>33</v>
      </c>
      <c r="C361" s="16">
        <v>13</v>
      </c>
      <c r="D361" s="16">
        <v>2005</v>
      </c>
      <c r="E361" s="21">
        <v>59439590</v>
      </c>
      <c r="F361" s="21">
        <v>52780</v>
      </c>
      <c r="G361" s="21">
        <v>330658</v>
      </c>
      <c r="H361" s="21">
        <v>14</v>
      </c>
      <c r="I361" s="21">
        <v>328399</v>
      </c>
    </row>
    <row r="362" spans="2:9" customFormat="1" x14ac:dyDescent="0.25">
      <c r="B362" s="16" t="s">
        <v>33</v>
      </c>
      <c r="C362" s="16">
        <v>14</v>
      </c>
      <c r="D362" s="16">
        <v>2004</v>
      </c>
      <c r="E362" s="21">
        <v>61007580</v>
      </c>
      <c r="F362" s="21">
        <v>47545</v>
      </c>
      <c r="G362" s="21">
        <v>339164</v>
      </c>
      <c r="H362" s="21">
        <v>12</v>
      </c>
      <c r="I362" s="21">
        <v>336947</v>
      </c>
    </row>
    <row r="363" spans="2:9" customFormat="1" x14ac:dyDescent="0.25">
      <c r="B363" s="16" t="s">
        <v>33</v>
      </c>
      <c r="C363" s="16">
        <v>15</v>
      </c>
      <c r="D363" s="16">
        <v>2003</v>
      </c>
      <c r="E363" s="21">
        <v>61242307</v>
      </c>
      <c r="F363" s="21">
        <v>67441</v>
      </c>
      <c r="G363" s="21">
        <v>340902</v>
      </c>
      <c r="H363" s="21">
        <v>30</v>
      </c>
      <c r="I363" s="21">
        <v>338085</v>
      </c>
    </row>
    <row r="364" spans="2:9" customFormat="1" x14ac:dyDescent="0.25">
      <c r="B364" s="16" t="s">
        <v>33</v>
      </c>
      <c r="C364" s="16">
        <v>16</v>
      </c>
      <c r="D364" s="16">
        <v>2002</v>
      </c>
      <c r="E364" s="21">
        <v>62321049</v>
      </c>
      <c r="F364" s="21">
        <v>91383</v>
      </c>
      <c r="G364" s="21">
        <v>347005</v>
      </c>
      <c r="H364" s="21">
        <v>30</v>
      </c>
      <c r="I364" s="21">
        <v>343752</v>
      </c>
    </row>
    <row r="365" spans="2:9" customFormat="1" x14ac:dyDescent="0.25">
      <c r="B365" s="16" t="s">
        <v>33</v>
      </c>
      <c r="C365" s="16">
        <v>17</v>
      </c>
      <c r="D365" s="16">
        <v>2001</v>
      </c>
      <c r="E365" s="21">
        <v>64589101</v>
      </c>
      <c r="F365" s="21">
        <v>91741</v>
      </c>
      <c r="G365" s="21">
        <v>359724</v>
      </c>
      <c r="H365" s="21">
        <v>40</v>
      </c>
      <c r="I365" s="21">
        <v>356114</v>
      </c>
    </row>
    <row r="366" spans="2:9" customFormat="1" x14ac:dyDescent="0.25">
      <c r="B366" s="16" t="s">
        <v>33</v>
      </c>
      <c r="C366" s="16">
        <v>18</v>
      </c>
      <c r="D366" s="16">
        <v>2000</v>
      </c>
      <c r="E366" s="21">
        <v>68317215</v>
      </c>
      <c r="F366" s="21">
        <v>115864</v>
      </c>
      <c r="G366" s="21">
        <v>382627</v>
      </c>
      <c r="H366" s="21">
        <v>58</v>
      </c>
      <c r="I366" s="21">
        <v>377442</v>
      </c>
    </row>
    <row r="367" spans="2:9" customFormat="1" x14ac:dyDescent="0.25">
      <c r="B367" s="16" t="s">
        <v>33</v>
      </c>
      <c r="C367" s="16">
        <v>19</v>
      </c>
      <c r="D367" s="16">
        <v>1999</v>
      </c>
      <c r="E367" s="21">
        <v>70959771</v>
      </c>
      <c r="F367" s="21">
        <v>164598</v>
      </c>
      <c r="G367" s="21">
        <v>401839</v>
      </c>
      <c r="H367" s="21">
        <v>80</v>
      </c>
      <c r="I367" s="21">
        <v>392289</v>
      </c>
    </row>
    <row r="368" spans="2:9" customFormat="1" x14ac:dyDescent="0.25">
      <c r="B368" s="16" t="s">
        <v>33</v>
      </c>
      <c r="C368" s="16">
        <v>20</v>
      </c>
      <c r="D368" s="16">
        <v>1998</v>
      </c>
      <c r="E368" s="21">
        <v>74123050</v>
      </c>
      <c r="F368" s="21">
        <v>194099</v>
      </c>
      <c r="G368" s="21">
        <v>422702</v>
      </c>
      <c r="H368" s="21">
        <v>77</v>
      </c>
      <c r="I368" s="21">
        <v>410157</v>
      </c>
    </row>
    <row r="369" spans="2:9" customFormat="1" x14ac:dyDescent="0.25">
      <c r="B369" s="16" t="s">
        <v>33</v>
      </c>
      <c r="C369" s="16">
        <v>21</v>
      </c>
      <c r="D369" s="16">
        <v>1997</v>
      </c>
      <c r="E369" s="21">
        <v>78130419</v>
      </c>
      <c r="F369" s="21">
        <v>247960</v>
      </c>
      <c r="G369" s="21">
        <v>446395</v>
      </c>
      <c r="H369" s="21">
        <v>80</v>
      </c>
      <c r="I369" s="21">
        <v>432087</v>
      </c>
    </row>
    <row r="370" spans="2:9" customFormat="1" x14ac:dyDescent="0.25">
      <c r="B370" s="16" t="s">
        <v>33</v>
      </c>
      <c r="C370" s="16">
        <v>22</v>
      </c>
      <c r="D370" s="16">
        <v>1996</v>
      </c>
      <c r="E370" s="21">
        <v>78147485</v>
      </c>
      <c r="F370" s="21">
        <v>238540</v>
      </c>
      <c r="G370" s="21">
        <v>446049</v>
      </c>
      <c r="H370" s="21">
        <v>81</v>
      </c>
      <c r="I370" s="21">
        <v>431971</v>
      </c>
    </row>
    <row r="371" spans="2:9" customFormat="1" x14ac:dyDescent="0.25">
      <c r="B371" s="16" t="s">
        <v>33</v>
      </c>
      <c r="C371" s="16">
        <v>23</v>
      </c>
      <c r="D371" s="16">
        <v>1995</v>
      </c>
      <c r="E371" s="21">
        <v>76553501</v>
      </c>
      <c r="F371" s="21">
        <v>229407</v>
      </c>
      <c r="G371" s="21">
        <v>438763</v>
      </c>
      <c r="H371" s="21">
        <v>108</v>
      </c>
      <c r="I371" s="21">
        <v>422082</v>
      </c>
    </row>
    <row r="372" spans="2:9" customFormat="1" x14ac:dyDescent="0.25">
      <c r="B372" s="16" t="s">
        <v>33</v>
      </c>
      <c r="C372" s="16">
        <v>24</v>
      </c>
      <c r="D372" s="16">
        <v>1994</v>
      </c>
      <c r="E372" s="21">
        <v>77790236</v>
      </c>
      <c r="F372" s="21">
        <v>230361</v>
      </c>
      <c r="G372" s="21">
        <v>445928</v>
      </c>
      <c r="H372" s="21">
        <v>80</v>
      </c>
      <c r="I372" s="21">
        <v>430872</v>
      </c>
    </row>
    <row r="373" spans="2:9" customFormat="1" x14ac:dyDescent="0.25">
      <c r="B373" s="16" t="s">
        <v>33</v>
      </c>
      <c r="C373" s="16">
        <v>25</v>
      </c>
      <c r="D373" s="16">
        <v>1993</v>
      </c>
      <c r="E373" s="21">
        <v>81223913</v>
      </c>
      <c r="F373" s="21">
        <v>222291</v>
      </c>
      <c r="G373" s="21">
        <v>465707</v>
      </c>
      <c r="H373" s="21">
        <v>110</v>
      </c>
      <c r="I373" s="21">
        <v>450174</v>
      </c>
    </row>
    <row r="374" spans="2:9" customFormat="1" x14ac:dyDescent="0.25">
      <c r="B374" s="16" t="s">
        <v>33</v>
      </c>
      <c r="C374" s="16">
        <v>26</v>
      </c>
      <c r="D374" s="16">
        <v>1992</v>
      </c>
      <c r="E374" s="21">
        <v>83628231</v>
      </c>
      <c r="F374" s="21">
        <v>210287</v>
      </c>
      <c r="G374" s="21">
        <v>478347</v>
      </c>
      <c r="H374" s="21">
        <v>92</v>
      </c>
      <c r="I374" s="21">
        <v>464429</v>
      </c>
    </row>
    <row r="375" spans="2:9" customFormat="1" x14ac:dyDescent="0.25">
      <c r="B375" s="16" t="s">
        <v>33</v>
      </c>
      <c r="C375" s="16">
        <v>27</v>
      </c>
      <c r="D375" s="16">
        <v>1991</v>
      </c>
      <c r="E375" s="21">
        <v>87094268</v>
      </c>
      <c r="F375" s="21">
        <v>200035</v>
      </c>
      <c r="G375" s="21">
        <v>496975</v>
      </c>
      <c r="H375" s="21">
        <v>102</v>
      </c>
      <c r="I375" s="21">
        <v>483371</v>
      </c>
    </row>
    <row r="376" spans="2:9" customFormat="1" x14ac:dyDescent="0.25">
      <c r="B376" s="16" t="s">
        <v>33</v>
      </c>
      <c r="C376" s="16">
        <v>28</v>
      </c>
      <c r="D376" s="16">
        <v>1990</v>
      </c>
      <c r="E376" s="21">
        <v>95060722</v>
      </c>
      <c r="F376" s="21">
        <v>196294</v>
      </c>
      <c r="G376" s="21">
        <v>541176</v>
      </c>
      <c r="H376" s="21">
        <v>129</v>
      </c>
      <c r="I376" s="21">
        <v>527263</v>
      </c>
    </row>
    <row r="377" spans="2:9" customFormat="1" x14ac:dyDescent="0.25">
      <c r="B377" s="16" t="s">
        <v>33</v>
      </c>
      <c r="C377" s="16">
        <v>29</v>
      </c>
      <c r="D377" s="16">
        <v>1989</v>
      </c>
      <c r="E377" s="21">
        <v>93743566</v>
      </c>
      <c r="F377" s="21">
        <v>191302</v>
      </c>
      <c r="G377" s="21">
        <v>532993</v>
      </c>
      <c r="H377" s="21">
        <v>117</v>
      </c>
      <c r="I377" s="21">
        <v>520053</v>
      </c>
    </row>
    <row r="378" spans="2:9" customFormat="1" x14ac:dyDescent="0.25">
      <c r="B378" s="16" t="s">
        <v>33</v>
      </c>
      <c r="C378" s="16">
        <v>30</v>
      </c>
      <c r="D378" s="16">
        <v>1988</v>
      </c>
      <c r="E378" s="21">
        <v>95906292</v>
      </c>
      <c r="F378" s="21">
        <v>186412</v>
      </c>
      <c r="G378" s="21">
        <v>544345</v>
      </c>
      <c r="H378" s="21">
        <v>146</v>
      </c>
      <c r="I378" s="21">
        <v>531716</v>
      </c>
    </row>
    <row r="379" spans="2:9" customFormat="1" x14ac:dyDescent="0.25">
      <c r="B379" s="16" t="s">
        <v>33</v>
      </c>
      <c r="C379" s="16">
        <v>31</v>
      </c>
      <c r="D379" s="16">
        <v>1987</v>
      </c>
      <c r="E379" s="21">
        <v>93460259</v>
      </c>
      <c r="F379" s="21">
        <v>173342</v>
      </c>
      <c r="G379" s="21">
        <v>529985</v>
      </c>
      <c r="H379" s="21">
        <v>158</v>
      </c>
      <c r="I379" s="21">
        <v>517816</v>
      </c>
    </row>
    <row r="380" spans="2:9" customFormat="1" x14ac:dyDescent="0.25">
      <c r="B380" s="16" t="s">
        <v>33</v>
      </c>
      <c r="C380" s="16">
        <v>32</v>
      </c>
      <c r="D380" s="16">
        <v>1986</v>
      </c>
      <c r="E380" s="21">
        <v>91035313</v>
      </c>
      <c r="F380" s="21">
        <v>170222</v>
      </c>
      <c r="G380" s="21">
        <v>515302</v>
      </c>
      <c r="H380" s="21">
        <v>138</v>
      </c>
      <c r="I380" s="21">
        <v>504700</v>
      </c>
    </row>
    <row r="381" spans="2:9" customFormat="1" x14ac:dyDescent="0.25">
      <c r="B381" s="16" t="s">
        <v>33</v>
      </c>
      <c r="C381" s="16">
        <v>33</v>
      </c>
      <c r="D381" s="16">
        <v>1985</v>
      </c>
      <c r="E381" s="21">
        <v>88020802</v>
      </c>
      <c r="F381" s="21">
        <v>145823</v>
      </c>
      <c r="G381" s="21">
        <v>497927</v>
      </c>
      <c r="H381" s="21">
        <v>141</v>
      </c>
      <c r="I381" s="21">
        <v>487897</v>
      </c>
    </row>
    <row r="382" spans="2:9" customFormat="1" x14ac:dyDescent="0.25">
      <c r="B382" s="16" t="s">
        <v>33</v>
      </c>
      <c r="C382" s="16">
        <v>34</v>
      </c>
      <c r="D382" s="16">
        <v>1984</v>
      </c>
      <c r="E382" s="21">
        <v>86915886</v>
      </c>
      <c r="F382" s="21">
        <v>142914</v>
      </c>
      <c r="G382" s="21">
        <v>491241</v>
      </c>
      <c r="H382" s="21">
        <v>176</v>
      </c>
      <c r="I382" s="21">
        <v>481974</v>
      </c>
    </row>
    <row r="383" spans="2:9" customFormat="1" x14ac:dyDescent="0.25">
      <c r="B383" s="16" t="s">
        <v>33</v>
      </c>
      <c r="C383" s="16">
        <v>35</v>
      </c>
      <c r="D383" s="16">
        <v>1983</v>
      </c>
      <c r="E383" s="21">
        <v>86546771</v>
      </c>
      <c r="F383" s="21">
        <v>141120</v>
      </c>
      <c r="G383" s="21">
        <v>488542</v>
      </c>
      <c r="H383" s="21">
        <v>178</v>
      </c>
      <c r="I383" s="21">
        <v>479779</v>
      </c>
    </row>
    <row r="384" spans="2:9" customFormat="1" x14ac:dyDescent="0.25">
      <c r="B384" s="16" t="s">
        <v>33</v>
      </c>
      <c r="C384" s="16">
        <v>36</v>
      </c>
      <c r="D384" s="16">
        <v>1982</v>
      </c>
      <c r="E384" s="21">
        <v>87767547</v>
      </c>
      <c r="F384" s="21">
        <v>122251</v>
      </c>
      <c r="G384" s="21">
        <v>494846</v>
      </c>
      <c r="H384" s="21">
        <v>199</v>
      </c>
      <c r="I384" s="21">
        <v>486366</v>
      </c>
    </row>
    <row r="385" spans="2:9" customFormat="1" x14ac:dyDescent="0.25">
      <c r="B385" s="16" t="s">
        <v>33</v>
      </c>
      <c r="C385" s="16">
        <v>37</v>
      </c>
      <c r="D385" s="16">
        <v>1981</v>
      </c>
      <c r="E385" s="21">
        <v>86322296</v>
      </c>
      <c r="F385" s="21">
        <v>115597</v>
      </c>
      <c r="G385" s="21">
        <v>486248</v>
      </c>
      <c r="H385" s="21">
        <v>203</v>
      </c>
      <c r="I385" s="21">
        <v>478248</v>
      </c>
    </row>
    <row r="386" spans="2:9" customFormat="1" x14ac:dyDescent="0.25">
      <c r="B386" s="16" t="s">
        <v>33</v>
      </c>
      <c r="C386" s="16">
        <v>38</v>
      </c>
      <c r="D386" s="16">
        <v>1980</v>
      </c>
      <c r="E386" s="21">
        <v>86262607</v>
      </c>
      <c r="F386" s="21">
        <v>125643</v>
      </c>
      <c r="G386" s="21">
        <v>485863</v>
      </c>
      <c r="H386" s="21">
        <v>256</v>
      </c>
      <c r="I386" s="21">
        <v>478013</v>
      </c>
    </row>
    <row r="387" spans="2:9" customFormat="1" x14ac:dyDescent="0.25">
      <c r="B387" s="16" t="s">
        <v>33</v>
      </c>
      <c r="C387" s="16">
        <v>39</v>
      </c>
      <c r="D387" s="16">
        <v>1979</v>
      </c>
      <c r="E387" s="21">
        <v>81538682</v>
      </c>
      <c r="F387" s="21">
        <v>108158</v>
      </c>
      <c r="G387" s="21">
        <v>459114</v>
      </c>
      <c r="H387" s="21">
        <v>240</v>
      </c>
      <c r="I387" s="21">
        <v>451900</v>
      </c>
    </row>
    <row r="388" spans="2:9" customFormat="1" x14ac:dyDescent="0.25">
      <c r="B388" s="16" t="s">
        <v>33</v>
      </c>
      <c r="C388" s="16">
        <v>40</v>
      </c>
      <c r="D388" s="16">
        <v>1978</v>
      </c>
      <c r="E388" s="21">
        <v>79759470</v>
      </c>
      <c r="F388" s="21">
        <v>103696</v>
      </c>
      <c r="G388" s="21">
        <v>449193</v>
      </c>
      <c r="H388" s="21">
        <v>274</v>
      </c>
      <c r="I388" s="21">
        <v>442145</v>
      </c>
    </row>
    <row r="389" spans="2:9" customFormat="1" x14ac:dyDescent="0.25">
      <c r="B389" s="16" t="s">
        <v>33</v>
      </c>
      <c r="C389" s="16">
        <v>41</v>
      </c>
      <c r="D389" s="16">
        <v>1977</v>
      </c>
      <c r="E389" s="21">
        <v>78363239</v>
      </c>
      <c r="F389" s="21">
        <v>95175</v>
      </c>
      <c r="G389" s="21">
        <v>440934</v>
      </c>
      <c r="H389" s="21">
        <v>271</v>
      </c>
      <c r="I389" s="21">
        <v>434345</v>
      </c>
    </row>
    <row r="390" spans="2:9" customFormat="1" x14ac:dyDescent="0.25">
      <c r="B390" s="16" t="s">
        <v>33</v>
      </c>
      <c r="C390" s="16">
        <v>42</v>
      </c>
      <c r="D390" s="16">
        <v>1976</v>
      </c>
      <c r="E390" s="21">
        <v>75679798</v>
      </c>
      <c r="F390" s="21">
        <v>103638</v>
      </c>
      <c r="G390" s="21">
        <v>425937</v>
      </c>
      <c r="H390" s="21">
        <v>334</v>
      </c>
      <c r="I390" s="21">
        <v>419606</v>
      </c>
    </row>
    <row r="391" spans="2:9" customFormat="1" x14ac:dyDescent="0.25">
      <c r="B391" s="16" t="s">
        <v>33</v>
      </c>
      <c r="C391" s="16">
        <v>43</v>
      </c>
      <c r="D391" s="16">
        <v>1975</v>
      </c>
      <c r="E391" s="21">
        <v>73333183</v>
      </c>
      <c r="F391" s="21">
        <v>90890</v>
      </c>
      <c r="G391" s="21">
        <v>412660</v>
      </c>
      <c r="H391" s="21">
        <v>301</v>
      </c>
      <c r="I391" s="21">
        <v>406700</v>
      </c>
    </row>
    <row r="392" spans="2:9" customFormat="1" x14ac:dyDescent="0.25">
      <c r="B392" s="16" t="s">
        <v>33</v>
      </c>
      <c r="C392" s="16">
        <v>44</v>
      </c>
      <c r="D392" s="16">
        <v>1974</v>
      </c>
      <c r="E392" s="21">
        <v>73475927</v>
      </c>
      <c r="F392" s="21">
        <v>88112</v>
      </c>
      <c r="G392" s="21">
        <v>413298</v>
      </c>
      <c r="H392" s="21">
        <v>318</v>
      </c>
      <c r="I392" s="21">
        <v>407388</v>
      </c>
    </row>
    <row r="393" spans="2:9" customFormat="1" x14ac:dyDescent="0.25">
      <c r="B393" s="16" t="s">
        <v>33</v>
      </c>
      <c r="C393" s="16">
        <v>45</v>
      </c>
      <c r="D393" s="16">
        <v>1973</v>
      </c>
      <c r="E393" s="21">
        <v>73378014</v>
      </c>
      <c r="F393" s="21">
        <v>84788</v>
      </c>
      <c r="G393" s="21">
        <v>412212</v>
      </c>
      <c r="H393" s="21">
        <v>400</v>
      </c>
      <c r="I393" s="21">
        <v>406662</v>
      </c>
    </row>
    <row r="394" spans="2:9" customFormat="1" x14ac:dyDescent="0.25">
      <c r="B394" s="16" t="s">
        <v>33</v>
      </c>
      <c r="C394" s="16">
        <v>46</v>
      </c>
      <c r="D394" s="16">
        <v>1972</v>
      </c>
      <c r="E394" s="21">
        <v>79038449</v>
      </c>
      <c r="F394" s="21">
        <v>82200</v>
      </c>
      <c r="G394" s="21">
        <v>443422</v>
      </c>
      <c r="H394" s="21">
        <v>485</v>
      </c>
      <c r="I394" s="21">
        <v>437835</v>
      </c>
    </row>
    <row r="395" spans="2:9" customFormat="1" x14ac:dyDescent="0.25">
      <c r="B395" s="16" t="s">
        <v>33</v>
      </c>
      <c r="C395" s="16">
        <v>47</v>
      </c>
      <c r="D395" s="16">
        <v>1971</v>
      </c>
      <c r="E395" s="21">
        <v>86382063</v>
      </c>
      <c r="F395" s="21">
        <v>74738</v>
      </c>
      <c r="G395" s="21">
        <v>483880</v>
      </c>
      <c r="H395" s="21">
        <v>567</v>
      </c>
      <c r="I395" s="21">
        <v>478181</v>
      </c>
    </row>
    <row r="396" spans="2:9" customFormat="1" x14ac:dyDescent="0.25">
      <c r="B396" s="16" t="s">
        <v>33</v>
      </c>
      <c r="C396" s="16">
        <v>48</v>
      </c>
      <c r="D396" s="16">
        <v>1970</v>
      </c>
      <c r="E396" s="21">
        <v>89151997</v>
      </c>
      <c r="F396" s="21">
        <v>80668</v>
      </c>
      <c r="G396" s="21">
        <v>499030</v>
      </c>
      <c r="H396" s="21">
        <v>621</v>
      </c>
      <c r="I396" s="21">
        <v>493617</v>
      </c>
    </row>
    <row r="397" spans="2:9" customFormat="1" x14ac:dyDescent="0.25">
      <c r="B397" s="16" t="s">
        <v>33</v>
      </c>
      <c r="C397" s="16">
        <v>49</v>
      </c>
      <c r="D397" s="16">
        <v>1969</v>
      </c>
      <c r="E397" s="21">
        <v>95786328</v>
      </c>
      <c r="F397" s="21">
        <v>70239</v>
      </c>
      <c r="G397" s="21">
        <v>535665</v>
      </c>
      <c r="H397" s="21">
        <v>751</v>
      </c>
      <c r="I397" s="21">
        <v>530112</v>
      </c>
    </row>
    <row r="398" spans="2:9" customFormat="1" x14ac:dyDescent="0.25">
      <c r="B398" s="16" t="s">
        <v>33</v>
      </c>
      <c r="C398" s="16">
        <v>50</v>
      </c>
      <c r="D398" s="16">
        <v>1968</v>
      </c>
      <c r="E398" s="21">
        <v>99931467</v>
      </c>
      <c r="F398" s="21">
        <v>72060</v>
      </c>
      <c r="G398" s="21">
        <v>558539</v>
      </c>
      <c r="H398" s="21">
        <v>932</v>
      </c>
      <c r="I398" s="21">
        <v>552945</v>
      </c>
    </row>
    <row r="399" spans="2:9" customFormat="1" x14ac:dyDescent="0.25">
      <c r="B399" s="16" t="s">
        <v>33</v>
      </c>
      <c r="C399" s="16">
        <v>51</v>
      </c>
      <c r="D399" s="16">
        <v>1967</v>
      </c>
      <c r="E399" s="21">
        <v>102298119</v>
      </c>
      <c r="F399" s="21">
        <v>70262</v>
      </c>
      <c r="G399" s="21">
        <v>571194</v>
      </c>
      <c r="H399" s="21">
        <v>1052</v>
      </c>
      <c r="I399" s="21">
        <v>565807</v>
      </c>
    </row>
    <row r="400" spans="2:9" customFormat="1" x14ac:dyDescent="0.25">
      <c r="B400" s="16" t="s">
        <v>33</v>
      </c>
      <c r="C400" s="16">
        <v>52</v>
      </c>
      <c r="D400" s="16">
        <v>1966</v>
      </c>
      <c r="E400" s="21">
        <v>105448605</v>
      </c>
      <c r="F400" s="21">
        <v>61551</v>
      </c>
      <c r="G400" s="21">
        <v>588006</v>
      </c>
      <c r="H400" s="21">
        <v>1219</v>
      </c>
      <c r="I400" s="21">
        <v>582975</v>
      </c>
    </row>
    <row r="401" spans="2:9" customFormat="1" x14ac:dyDescent="0.25">
      <c r="B401" s="16" t="s">
        <v>33</v>
      </c>
      <c r="C401" s="16">
        <v>53</v>
      </c>
      <c r="D401" s="16">
        <v>1965</v>
      </c>
      <c r="E401" s="21">
        <v>105850202</v>
      </c>
      <c r="F401" s="21">
        <v>55068</v>
      </c>
      <c r="G401" s="21">
        <v>590000</v>
      </c>
      <c r="H401" s="21">
        <v>1320</v>
      </c>
      <c r="I401" s="21">
        <v>584961</v>
      </c>
    </row>
    <row r="402" spans="2:9" customFormat="1" x14ac:dyDescent="0.25">
      <c r="B402" s="16" t="s">
        <v>33</v>
      </c>
      <c r="C402" s="16">
        <v>54</v>
      </c>
      <c r="D402" s="16">
        <v>1964</v>
      </c>
      <c r="E402" s="21">
        <v>107669173</v>
      </c>
      <c r="F402" s="21">
        <v>56092</v>
      </c>
      <c r="G402" s="21">
        <v>600175</v>
      </c>
      <c r="H402" s="21">
        <v>1589</v>
      </c>
      <c r="I402" s="21">
        <v>595048</v>
      </c>
    </row>
    <row r="403" spans="2:9" customFormat="1" x14ac:dyDescent="0.25">
      <c r="B403" s="16" t="s">
        <v>33</v>
      </c>
      <c r="C403" s="16">
        <v>55</v>
      </c>
      <c r="D403" s="16">
        <v>1963</v>
      </c>
      <c r="E403" s="21">
        <v>106742873</v>
      </c>
      <c r="F403" s="21">
        <v>43133</v>
      </c>
      <c r="G403" s="21">
        <v>594847</v>
      </c>
      <c r="H403" s="21">
        <v>1733</v>
      </c>
      <c r="I403" s="21">
        <v>589843</v>
      </c>
    </row>
    <row r="404" spans="2:9" customFormat="1" x14ac:dyDescent="0.25">
      <c r="B404" s="16" t="s">
        <v>33</v>
      </c>
      <c r="C404" s="16">
        <v>56</v>
      </c>
      <c r="D404" s="16">
        <v>1962</v>
      </c>
      <c r="E404" s="21">
        <v>102614031</v>
      </c>
      <c r="F404" s="21">
        <v>32380</v>
      </c>
      <c r="G404" s="21">
        <v>570972</v>
      </c>
      <c r="H404" s="21">
        <v>1842</v>
      </c>
      <c r="I404" s="21">
        <v>566122</v>
      </c>
    </row>
    <row r="405" spans="2:9" customFormat="1" x14ac:dyDescent="0.25">
      <c r="B405" s="16" t="s">
        <v>33</v>
      </c>
      <c r="C405" s="16">
        <v>57</v>
      </c>
      <c r="D405" s="16">
        <v>1961</v>
      </c>
      <c r="E405" s="21">
        <v>99838363</v>
      </c>
      <c r="F405" s="21">
        <v>29573</v>
      </c>
      <c r="G405" s="21">
        <v>555450</v>
      </c>
      <c r="H405" s="21">
        <v>2112</v>
      </c>
      <c r="I405" s="21">
        <v>550620</v>
      </c>
    </row>
    <row r="406" spans="2:9" customFormat="1" x14ac:dyDescent="0.25">
      <c r="B406" s="16" t="s">
        <v>33</v>
      </c>
      <c r="C406" s="16">
        <v>58</v>
      </c>
      <c r="D406" s="16">
        <v>1960</v>
      </c>
      <c r="E406" s="21">
        <v>95547131</v>
      </c>
      <c r="F406" s="21">
        <v>33037</v>
      </c>
      <c r="G406" s="21">
        <v>531527</v>
      </c>
      <c r="H406" s="21">
        <v>2229</v>
      </c>
      <c r="I406" s="21">
        <v>526950</v>
      </c>
    </row>
    <row r="407" spans="2:9" customFormat="1" x14ac:dyDescent="0.25">
      <c r="B407" s="16" t="s">
        <v>33</v>
      </c>
      <c r="C407" s="16">
        <v>59</v>
      </c>
      <c r="D407" s="16">
        <v>1959</v>
      </c>
      <c r="E407" s="21">
        <v>92186818</v>
      </c>
      <c r="F407" s="21">
        <v>18246</v>
      </c>
      <c r="G407" s="21">
        <v>512712</v>
      </c>
      <c r="H407" s="21">
        <v>2428</v>
      </c>
      <c r="I407" s="21">
        <v>508187</v>
      </c>
    </row>
    <row r="408" spans="2:9" customFormat="1" x14ac:dyDescent="0.25">
      <c r="B408" s="16" t="s">
        <v>33</v>
      </c>
      <c r="C408" s="16">
        <v>60</v>
      </c>
      <c r="D408" s="16">
        <v>1958</v>
      </c>
      <c r="E408" s="21">
        <v>85994227</v>
      </c>
      <c r="F408" s="21">
        <v>19528</v>
      </c>
      <c r="G408" s="21">
        <v>478234</v>
      </c>
      <c r="H408" s="21">
        <v>2426</v>
      </c>
      <c r="I408" s="21">
        <v>473954</v>
      </c>
    </row>
    <row r="409" spans="2:9" customFormat="1" x14ac:dyDescent="0.25">
      <c r="B409" s="16" t="s">
        <v>33</v>
      </c>
      <c r="C409" s="16">
        <v>61</v>
      </c>
      <c r="D409" s="16">
        <v>1957</v>
      </c>
      <c r="E409" s="21">
        <v>83066221</v>
      </c>
      <c r="F409" s="21">
        <v>16564</v>
      </c>
      <c r="G409" s="21">
        <v>461941</v>
      </c>
      <c r="H409" s="21">
        <v>2581</v>
      </c>
      <c r="I409" s="21">
        <v>457693</v>
      </c>
    </row>
    <row r="410" spans="2:9" customFormat="1" x14ac:dyDescent="0.25">
      <c r="B410" s="16" t="s">
        <v>33</v>
      </c>
      <c r="C410" s="16">
        <v>62</v>
      </c>
      <c r="D410" s="16">
        <v>1956</v>
      </c>
      <c r="E410" s="21">
        <v>79797697</v>
      </c>
      <c r="F410" s="21">
        <v>14698</v>
      </c>
      <c r="G410" s="21">
        <v>443762</v>
      </c>
      <c r="H410" s="21">
        <v>2722</v>
      </c>
      <c r="I410" s="21">
        <v>439566</v>
      </c>
    </row>
    <row r="411" spans="2:9" customFormat="1" x14ac:dyDescent="0.25">
      <c r="B411" s="16" t="s">
        <v>33</v>
      </c>
      <c r="C411" s="16">
        <v>63</v>
      </c>
      <c r="D411" s="16">
        <v>1955</v>
      </c>
      <c r="E411" s="21">
        <v>76116017</v>
      </c>
      <c r="F411" s="21">
        <v>12660</v>
      </c>
      <c r="G411" s="21">
        <v>423347</v>
      </c>
      <c r="H411" s="21">
        <v>2960</v>
      </c>
      <c r="I411" s="21">
        <v>419114</v>
      </c>
    </row>
    <row r="412" spans="2:9" customFormat="1" x14ac:dyDescent="0.25">
      <c r="B412" s="16" t="s">
        <v>33</v>
      </c>
      <c r="C412" s="16">
        <v>64</v>
      </c>
      <c r="D412" s="16">
        <v>1954</v>
      </c>
      <c r="E412" s="21">
        <v>73313697</v>
      </c>
      <c r="F412" s="21">
        <v>8882</v>
      </c>
      <c r="G412" s="21">
        <v>407700</v>
      </c>
      <c r="H412" s="21">
        <v>3100</v>
      </c>
      <c r="I412" s="21">
        <v>403513</v>
      </c>
    </row>
    <row r="413" spans="2:9" customFormat="1" x14ac:dyDescent="0.25">
      <c r="B413" s="16" t="s">
        <v>33</v>
      </c>
      <c r="C413" s="16">
        <v>65</v>
      </c>
      <c r="D413" s="16">
        <v>1953</v>
      </c>
      <c r="E413" s="21">
        <v>69912030</v>
      </c>
      <c r="F413" s="21">
        <v>6306</v>
      </c>
      <c r="G413" s="21">
        <v>388717</v>
      </c>
      <c r="H413" s="21">
        <v>3140</v>
      </c>
      <c r="I413" s="21">
        <v>384763</v>
      </c>
    </row>
    <row r="414" spans="2:9" customFormat="1" x14ac:dyDescent="0.25">
      <c r="B414" s="16" t="s">
        <v>33</v>
      </c>
      <c r="C414" s="16">
        <v>66</v>
      </c>
      <c r="D414" s="16">
        <v>1952</v>
      </c>
      <c r="E414" s="21">
        <v>69230212</v>
      </c>
      <c r="F414" s="21">
        <v>5066</v>
      </c>
      <c r="G414" s="21">
        <v>385150</v>
      </c>
      <c r="H414" s="21">
        <v>3410</v>
      </c>
      <c r="I414" s="21">
        <v>380537</v>
      </c>
    </row>
    <row r="415" spans="2:9" customFormat="1" x14ac:dyDescent="0.25">
      <c r="B415" s="16" t="s">
        <v>33</v>
      </c>
      <c r="C415" s="16">
        <v>67</v>
      </c>
      <c r="D415" s="16">
        <v>1951</v>
      </c>
      <c r="E415" s="21">
        <v>67350113</v>
      </c>
      <c r="F415" s="21">
        <v>2796</v>
      </c>
      <c r="G415" s="21">
        <v>374319</v>
      </c>
      <c r="H415" s="21">
        <v>3662</v>
      </c>
      <c r="I415" s="21">
        <v>370297</v>
      </c>
    </row>
    <row r="416" spans="2:9" customFormat="1" x14ac:dyDescent="0.25">
      <c r="B416" s="16" t="s">
        <v>33</v>
      </c>
      <c r="C416" s="16">
        <v>68</v>
      </c>
      <c r="D416" s="16">
        <v>1950</v>
      </c>
      <c r="E416" s="21">
        <v>66437862</v>
      </c>
      <c r="F416" s="21">
        <v>2716</v>
      </c>
      <c r="G416" s="21">
        <v>369329</v>
      </c>
      <c r="H416" s="21">
        <v>3773</v>
      </c>
      <c r="I416" s="21">
        <v>365278</v>
      </c>
    </row>
    <row r="417" spans="2:9" customFormat="1" x14ac:dyDescent="0.25">
      <c r="B417" s="16" t="s">
        <v>33</v>
      </c>
      <c r="C417" s="16">
        <v>69</v>
      </c>
      <c r="D417" s="16">
        <v>1949</v>
      </c>
      <c r="E417" s="21">
        <v>63137778</v>
      </c>
      <c r="F417" s="21">
        <v>1432</v>
      </c>
      <c r="G417" s="21">
        <v>351082</v>
      </c>
      <c r="H417" s="21">
        <v>3913</v>
      </c>
      <c r="I417" s="21">
        <v>346970</v>
      </c>
    </row>
    <row r="418" spans="2:9" customFormat="1" x14ac:dyDescent="0.25">
      <c r="B418" s="16" t="s">
        <v>33</v>
      </c>
      <c r="C418" s="16">
        <v>70</v>
      </c>
      <c r="D418" s="16">
        <v>1948</v>
      </c>
      <c r="E418" s="21">
        <v>57120528</v>
      </c>
      <c r="F418" s="21">
        <v>1572</v>
      </c>
      <c r="G418" s="21">
        <v>317776</v>
      </c>
      <c r="H418" s="21">
        <v>3914</v>
      </c>
      <c r="I418" s="21">
        <v>313696</v>
      </c>
    </row>
    <row r="419" spans="2:9" customFormat="1" x14ac:dyDescent="0.25">
      <c r="B419" s="16" t="s">
        <v>33</v>
      </c>
      <c r="C419" s="16">
        <v>71</v>
      </c>
      <c r="D419" s="16">
        <v>1947</v>
      </c>
      <c r="E419" s="21">
        <v>52998110</v>
      </c>
      <c r="F419" s="21">
        <v>1876</v>
      </c>
      <c r="G419" s="21">
        <v>295006</v>
      </c>
      <c r="H419" s="21">
        <v>3878</v>
      </c>
      <c r="I419" s="21">
        <v>290959</v>
      </c>
    </row>
    <row r="420" spans="2:9" customFormat="1" x14ac:dyDescent="0.25">
      <c r="B420" s="16" t="s">
        <v>33</v>
      </c>
      <c r="C420" s="16">
        <v>72</v>
      </c>
      <c r="D420" s="16">
        <v>1946</v>
      </c>
      <c r="E420" s="21">
        <v>45556529</v>
      </c>
      <c r="F420" s="21">
        <v>0</v>
      </c>
      <c r="G420" s="21">
        <v>253745</v>
      </c>
      <c r="H420" s="21">
        <v>3697</v>
      </c>
      <c r="I420" s="21">
        <v>249937</v>
      </c>
    </row>
    <row r="421" spans="2:9" customFormat="1" x14ac:dyDescent="0.25">
      <c r="B421" s="16" t="s">
        <v>33</v>
      </c>
      <c r="C421" s="16">
        <v>73</v>
      </c>
      <c r="D421" s="16">
        <v>1945</v>
      </c>
      <c r="E421" s="21">
        <v>39331697</v>
      </c>
      <c r="F421" s="21">
        <v>1934</v>
      </c>
      <c r="G421" s="21">
        <v>219180</v>
      </c>
      <c r="H421" s="21">
        <v>3400</v>
      </c>
      <c r="I421" s="21">
        <v>215695</v>
      </c>
    </row>
    <row r="422" spans="2:9" customFormat="1" x14ac:dyDescent="0.25">
      <c r="B422" s="16" t="s">
        <v>33</v>
      </c>
      <c r="C422" s="16">
        <v>74</v>
      </c>
      <c r="D422" s="16">
        <v>1944</v>
      </c>
      <c r="E422" s="21">
        <v>51578660</v>
      </c>
      <c r="F422" s="21">
        <v>676</v>
      </c>
      <c r="G422" s="21">
        <v>287586</v>
      </c>
      <c r="H422" s="21">
        <v>4906</v>
      </c>
      <c r="I422" s="21">
        <v>282574</v>
      </c>
    </row>
    <row r="423" spans="2:9" customFormat="1" x14ac:dyDescent="0.25">
      <c r="B423" s="16" t="s">
        <v>33</v>
      </c>
      <c r="C423" s="16">
        <v>75</v>
      </c>
      <c r="D423" s="16">
        <v>1943</v>
      </c>
      <c r="E423" s="21">
        <v>51795255</v>
      </c>
      <c r="F423" s="21">
        <v>1680</v>
      </c>
      <c r="G423" s="21">
        <v>289044</v>
      </c>
      <c r="H423" s="21">
        <v>5339</v>
      </c>
      <c r="I423" s="21">
        <v>283650</v>
      </c>
    </row>
    <row r="424" spans="2:9" customFormat="1" x14ac:dyDescent="0.25">
      <c r="B424" s="16" t="s">
        <v>33</v>
      </c>
      <c r="C424" s="16">
        <v>76</v>
      </c>
      <c r="D424" s="16">
        <v>1942</v>
      </c>
      <c r="E424" s="21">
        <v>49936464</v>
      </c>
      <c r="F424" s="21">
        <v>244</v>
      </c>
      <c r="G424" s="21">
        <v>278809</v>
      </c>
      <c r="H424" s="21">
        <v>5451</v>
      </c>
      <c r="I424" s="21">
        <v>273281</v>
      </c>
    </row>
    <row r="425" spans="2:9" customFormat="1" x14ac:dyDescent="0.25">
      <c r="B425" s="16" t="s">
        <v>33</v>
      </c>
      <c r="C425" s="16">
        <v>77</v>
      </c>
      <c r="D425" s="16">
        <v>1941</v>
      </c>
      <c r="E425" s="21">
        <v>59415755</v>
      </c>
      <c r="F425" s="21">
        <v>906</v>
      </c>
      <c r="G425" s="21">
        <v>332070</v>
      </c>
      <c r="H425" s="21">
        <v>7252</v>
      </c>
      <c r="I425" s="21">
        <v>324779</v>
      </c>
    </row>
    <row r="426" spans="2:9" customFormat="1" x14ac:dyDescent="0.25">
      <c r="B426" s="16" t="s">
        <v>33</v>
      </c>
      <c r="C426" s="16">
        <v>78</v>
      </c>
      <c r="D426" s="16">
        <v>1940</v>
      </c>
      <c r="E426" s="21">
        <v>60736854</v>
      </c>
      <c r="F426" s="21">
        <v>862</v>
      </c>
      <c r="G426" s="21">
        <v>339809</v>
      </c>
      <c r="H426" s="21">
        <v>7938</v>
      </c>
      <c r="I426" s="21">
        <v>331833</v>
      </c>
    </row>
    <row r="427" spans="2:9" customFormat="1" x14ac:dyDescent="0.25">
      <c r="B427" s="16" t="s">
        <v>33</v>
      </c>
      <c r="C427" s="16">
        <v>79</v>
      </c>
      <c r="D427" s="16">
        <v>1939</v>
      </c>
      <c r="E427" s="21">
        <v>57690415</v>
      </c>
      <c r="F427" s="21">
        <v>482</v>
      </c>
      <c r="G427" s="21">
        <v>323141</v>
      </c>
      <c r="H427" s="21">
        <v>8352</v>
      </c>
      <c r="I427" s="21">
        <v>314772</v>
      </c>
    </row>
    <row r="428" spans="2:9" customFormat="1" x14ac:dyDescent="0.25">
      <c r="B428" s="16" t="s">
        <v>33</v>
      </c>
      <c r="C428" s="16">
        <v>80</v>
      </c>
      <c r="D428" s="16">
        <v>1938</v>
      </c>
      <c r="E428" s="21">
        <v>51397388</v>
      </c>
      <c r="F428" s="21">
        <v>428</v>
      </c>
      <c r="G428" s="21">
        <v>288436</v>
      </c>
      <c r="H428" s="21">
        <v>8436</v>
      </c>
      <c r="I428" s="21">
        <v>280000</v>
      </c>
    </row>
    <row r="429" spans="2:9" customFormat="1" x14ac:dyDescent="0.25">
      <c r="B429" s="16" t="s">
        <v>33</v>
      </c>
      <c r="C429" s="16">
        <v>81</v>
      </c>
      <c r="D429" s="16">
        <v>1937</v>
      </c>
      <c r="E429" s="21">
        <v>45579559</v>
      </c>
      <c r="F429" s="21">
        <v>180</v>
      </c>
      <c r="G429" s="21">
        <v>256296</v>
      </c>
      <c r="H429" s="21">
        <v>8441</v>
      </c>
      <c r="I429" s="21">
        <v>247854</v>
      </c>
    </row>
    <row r="430" spans="2:9" customFormat="1" x14ac:dyDescent="0.25">
      <c r="B430" s="16" t="s">
        <v>33</v>
      </c>
      <c r="C430" s="16">
        <v>82</v>
      </c>
      <c r="D430" s="16">
        <v>1936</v>
      </c>
      <c r="E430" s="21">
        <v>41336628</v>
      </c>
      <c r="F430" s="21">
        <v>304</v>
      </c>
      <c r="G430" s="21">
        <v>232908</v>
      </c>
      <c r="H430" s="21">
        <v>8516</v>
      </c>
      <c r="I430" s="21">
        <v>224384</v>
      </c>
    </row>
    <row r="431" spans="2:9" customFormat="1" x14ac:dyDescent="0.25">
      <c r="B431" s="16" t="s">
        <v>33</v>
      </c>
      <c r="C431" s="16">
        <v>83</v>
      </c>
      <c r="D431" s="16">
        <v>1935</v>
      </c>
      <c r="E431" s="21">
        <v>37128306</v>
      </c>
      <c r="F431" s="21">
        <v>858</v>
      </c>
      <c r="G431" s="21">
        <v>209570</v>
      </c>
      <c r="H431" s="21">
        <v>8441</v>
      </c>
      <c r="I431" s="21">
        <v>201140</v>
      </c>
    </row>
    <row r="432" spans="2:9" customFormat="1" x14ac:dyDescent="0.25">
      <c r="B432" s="16" t="s">
        <v>33</v>
      </c>
      <c r="C432" s="16">
        <v>84</v>
      </c>
      <c r="D432" s="16">
        <v>1934</v>
      </c>
      <c r="E432" s="21">
        <v>31520331</v>
      </c>
      <c r="F432" s="21">
        <v>244</v>
      </c>
      <c r="G432" s="21">
        <v>178414</v>
      </c>
      <c r="H432" s="21">
        <v>8164</v>
      </c>
      <c r="I432" s="21">
        <v>170262</v>
      </c>
    </row>
    <row r="433" spans="2:9" customFormat="1" x14ac:dyDescent="0.25">
      <c r="B433" s="16" t="s">
        <v>33</v>
      </c>
      <c r="C433" s="16">
        <v>85</v>
      </c>
      <c r="D433" s="16">
        <v>1933</v>
      </c>
      <c r="E433" s="21">
        <v>22755185</v>
      </c>
      <c r="F433" s="21">
        <v>331</v>
      </c>
      <c r="G433" s="21">
        <v>129392</v>
      </c>
      <c r="H433" s="21">
        <v>7002</v>
      </c>
      <c r="I433" s="21">
        <v>122398</v>
      </c>
    </row>
    <row r="434" spans="2:9" customFormat="1" x14ac:dyDescent="0.25">
      <c r="B434" s="16" t="s">
        <v>33</v>
      </c>
      <c r="C434" s="16">
        <v>86</v>
      </c>
      <c r="D434" s="16">
        <v>1932</v>
      </c>
      <c r="E434" s="21">
        <v>20091761</v>
      </c>
      <c r="F434" s="21">
        <v>0</v>
      </c>
      <c r="G434" s="21">
        <v>114647</v>
      </c>
      <c r="H434" s="21">
        <v>6944</v>
      </c>
      <c r="I434" s="21">
        <v>107722</v>
      </c>
    </row>
    <row r="435" spans="2:9" customFormat="1" x14ac:dyDescent="0.25">
      <c r="B435" s="16" t="s">
        <v>33</v>
      </c>
      <c r="C435" s="16">
        <v>87</v>
      </c>
      <c r="D435" s="16">
        <v>1931</v>
      </c>
      <c r="E435" s="21">
        <v>17864383</v>
      </c>
      <c r="F435" s="21">
        <v>418</v>
      </c>
      <c r="G435" s="21">
        <v>102357</v>
      </c>
      <c r="H435" s="21">
        <v>6930</v>
      </c>
      <c r="I435" s="21">
        <v>95448</v>
      </c>
    </row>
    <row r="436" spans="2:9" customFormat="1" x14ac:dyDescent="0.25">
      <c r="B436" s="16" t="s">
        <v>33</v>
      </c>
      <c r="C436" s="16">
        <v>88</v>
      </c>
      <c r="D436" s="16">
        <v>1930</v>
      </c>
      <c r="E436" s="21">
        <v>16046779</v>
      </c>
      <c r="F436" s="21">
        <v>182</v>
      </c>
      <c r="G436" s="21">
        <v>92283</v>
      </c>
      <c r="H436" s="21">
        <v>6823</v>
      </c>
      <c r="I436" s="21">
        <v>85479</v>
      </c>
    </row>
    <row r="437" spans="2:9" customFormat="1" x14ac:dyDescent="0.25">
      <c r="B437" s="16" t="s">
        <v>33</v>
      </c>
      <c r="C437" s="16">
        <v>89</v>
      </c>
      <c r="D437" s="16">
        <v>1929</v>
      </c>
      <c r="E437" s="21">
        <v>13035798</v>
      </c>
      <c r="F437" s="21">
        <v>0</v>
      </c>
      <c r="G437" s="21">
        <v>75498</v>
      </c>
      <c r="H437" s="21">
        <v>6550</v>
      </c>
      <c r="I437" s="21">
        <v>68966</v>
      </c>
    </row>
    <row r="438" spans="2:9" customFormat="1" x14ac:dyDescent="0.25">
      <c r="B438" s="16" t="s">
        <v>33</v>
      </c>
      <c r="C438" s="16">
        <v>90</v>
      </c>
      <c r="D438" s="16">
        <v>1928</v>
      </c>
      <c r="E438" s="21">
        <v>10662285</v>
      </c>
      <c r="F438" s="21">
        <v>0</v>
      </c>
      <c r="G438" s="21">
        <v>62084</v>
      </c>
      <c r="H438" s="21">
        <v>5920</v>
      </c>
      <c r="I438" s="21">
        <v>56196</v>
      </c>
    </row>
    <row r="439" spans="2:9" customFormat="1" x14ac:dyDescent="0.25">
      <c r="B439" s="16" t="s">
        <v>33</v>
      </c>
      <c r="C439" s="16">
        <v>91</v>
      </c>
      <c r="D439" s="16">
        <v>1927</v>
      </c>
      <c r="E439" s="21">
        <v>7813851</v>
      </c>
      <c r="F439" s="21">
        <v>0</v>
      </c>
      <c r="G439" s="21">
        <v>45758</v>
      </c>
      <c r="H439" s="21">
        <v>4792</v>
      </c>
      <c r="I439" s="21">
        <v>40974</v>
      </c>
    </row>
    <row r="440" spans="2:9" customFormat="1" x14ac:dyDescent="0.25">
      <c r="B440" s="16" t="s">
        <v>33</v>
      </c>
      <c r="C440" s="16">
        <v>92</v>
      </c>
      <c r="D440" s="16">
        <v>1926</v>
      </c>
      <c r="E440" s="21">
        <v>5825850</v>
      </c>
      <c r="F440" s="21">
        <v>0</v>
      </c>
      <c r="G440" s="21">
        <v>34291</v>
      </c>
      <c r="H440" s="21">
        <v>3922</v>
      </c>
      <c r="I440" s="21">
        <v>30383</v>
      </c>
    </row>
    <row r="441" spans="2:9" customFormat="1" x14ac:dyDescent="0.25">
      <c r="B441" s="16" t="s">
        <v>33</v>
      </c>
      <c r="C441" s="16">
        <v>93</v>
      </c>
      <c r="D441" s="16">
        <v>1925</v>
      </c>
      <c r="E441" s="21">
        <v>4203237</v>
      </c>
      <c r="F441" s="21">
        <v>0</v>
      </c>
      <c r="G441" s="21">
        <v>25067</v>
      </c>
      <c r="H441" s="21">
        <v>3410</v>
      </c>
      <c r="I441" s="21">
        <v>21679</v>
      </c>
    </row>
    <row r="442" spans="2:9" customFormat="1" x14ac:dyDescent="0.25">
      <c r="B442" s="16" t="s">
        <v>33</v>
      </c>
      <c r="C442" s="16">
        <v>94</v>
      </c>
      <c r="D442" s="16">
        <v>1924</v>
      </c>
      <c r="E442" s="21">
        <v>2723898</v>
      </c>
      <c r="F442" s="21">
        <v>0</v>
      </c>
      <c r="G442" s="21">
        <v>16382</v>
      </c>
      <c r="H442" s="21">
        <v>2449</v>
      </c>
      <c r="I442" s="21">
        <v>13945</v>
      </c>
    </row>
    <row r="443" spans="2:9" customFormat="1" x14ac:dyDescent="0.25">
      <c r="B443" s="16" t="s">
        <v>33</v>
      </c>
      <c r="C443" s="16">
        <v>95</v>
      </c>
      <c r="D443" s="16">
        <v>1923</v>
      </c>
      <c r="E443" s="21">
        <v>1937466</v>
      </c>
      <c r="F443" s="21">
        <v>0</v>
      </c>
      <c r="G443" s="21">
        <v>11738</v>
      </c>
      <c r="H443" s="21">
        <v>1904</v>
      </c>
      <c r="I443" s="21">
        <v>9840</v>
      </c>
    </row>
    <row r="444" spans="2:9" customFormat="1" x14ac:dyDescent="0.25">
      <c r="B444" s="16" t="s">
        <v>33</v>
      </c>
      <c r="C444" s="16">
        <v>96</v>
      </c>
      <c r="D444" s="16">
        <v>1922</v>
      </c>
      <c r="E444" s="21">
        <v>1421909</v>
      </c>
      <c r="F444" s="21">
        <v>0</v>
      </c>
      <c r="G444" s="21">
        <v>8724</v>
      </c>
      <c r="H444" s="21">
        <v>1554</v>
      </c>
      <c r="I444" s="21">
        <v>7179</v>
      </c>
    </row>
    <row r="445" spans="2:9" customFormat="1" x14ac:dyDescent="0.25">
      <c r="B445" s="16" t="s">
        <v>33</v>
      </c>
      <c r="C445" s="16">
        <v>97</v>
      </c>
      <c r="D445" s="16">
        <v>1921</v>
      </c>
      <c r="E445" s="21">
        <v>991439</v>
      </c>
      <c r="F445" s="21">
        <v>0</v>
      </c>
      <c r="G445" s="21">
        <v>6128</v>
      </c>
      <c r="H445" s="21">
        <v>1197</v>
      </c>
      <c r="I445" s="21">
        <v>4933</v>
      </c>
    </row>
    <row r="446" spans="2:9" customFormat="1" x14ac:dyDescent="0.25">
      <c r="B446" s="16" t="s">
        <v>33</v>
      </c>
      <c r="C446" s="16">
        <v>98</v>
      </c>
      <c r="D446" s="16">
        <v>1920</v>
      </c>
      <c r="E446" s="21">
        <v>619193</v>
      </c>
      <c r="F446" s="21">
        <v>0</v>
      </c>
      <c r="G446" s="21">
        <v>3854</v>
      </c>
      <c r="H446" s="21">
        <v>797</v>
      </c>
      <c r="I446" s="21">
        <v>3059</v>
      </c>
    </row>
    <row r="447" spans="2:9" customFormat="1" x14ac:dyDescent="0.25">
      <c r="B447" s="16" t="s">
        <v>33</v>
      </c>
      <c r="C447" s="16">
        <v>99</v>
      </c>
      <c r="D447" s="16">
        <v>1919</v>
      </c>
      <c r="E447" s="21">
        <v>298203</v>
      </c>
      <c r="F447" s="21">
        <v>0</v>
      </c>
      <c r="G447" s="21">
        <v>1855</v>
      </c>
      <c r="H447" s="21">
        <v>383</v>
      </c>
      <c r="I447" s="21">
        <v>1471</v>
      </c>
    </row>
    <row r="448" spans="2:9" customFormat="1" x14ac:dyDescent="0.25">
      <c r="B448" s="16" t="s">
        <v>33</v>
      </c>
      <c r="C448" s="16">
        <v>100</v>
      </c>
      <c r="D448" s="16">
        <v>1918</v>
      </c>
      <c r="E448" s="21">
        <v>105978</v>
      </c>
      <c r="F448" s="21">
        <v>0</v>
      </c>
      <c r="G448" s="21">
        <v>675</v>
      </c>
      <c r="H448" s="21">
        <v>153</v>
      </c>
      <c r="I448" s="21">
        <v>523</v>
      </c>
    </row>
    <row r="449" spans="2:9" customFormat="1" x14ac:dyDescent="0.25">
      <c r="B449" s="16" t="s">
        <v>33</v>
      </c>
      <c r="C449" s="16">
        <v>101</v>
      </c>
      <c r="D449" s="16">
        <v>1917</v>
      </c>
      <c r="E449" s="21">
        <v>65498</v>
      </c>
      <c r="F449" s="21">
        <v>0</v>
      </c>
      <c r="G449" s="21">
        <v>415</v>
      </c>
      <c r="H449" s="21">
        <v>98</v>
      </c>
      <c r="I449" s="21">
        <v>317</v>
      </c>
    </row>
    <row r="450" spans="2:9" customFormat="1" x14ac:dyDescent="0.25">
      <c r="B450" s="16" t="s">
        <v>33</v>
      </c>
      <c r="C450" s="16">
        <v>102</v>
      </c>
      <c r="D450" s="16">
        <v>1916</v>
      </c>
      <c r="E450" s="21">
        <v>36193</v>
      </c>
      <c r="F450" s="21">
        <v>0</v>
      </c>
      <c r="G450" s="21">
        <v>237</v>
      </c>
      <c r="H450" s="21">
        <v>61</v>
      </c>
      <c r="I450" s="21">
        <v>176</v>
      </c>
    </row>
    <row r="451" spans="2:9" customFormat="1" x14ac:dyDescent="0.25">
      <c r="B451" s="16" t="s">
        <v>33</v>
      </c>
      <c r="C451" s="16">
        <v>103</v>
      </c>
      <c r="D451" s="16">
        <v>1915</v>
      </c>
      <c r="E451" s="21">
        <v>26327</v>
      </c>
      <c r="F451" s="21">
        <v>0</v>
      </c>
      <c r="G451" s="21">
        <v>177</v>
      </c>
      <c r="H451" s="21">
        <v>55</v>
      </c>
      <c r="I451" s="21">
        <v>124</v>
      </c>
    </row>
    <row r="452" spans="2:9" customFormat="1" x14ac:dyDescent="0.25">
      <c r="B452" s="16" t="s">
        <v>33</v>
      </c>
      <c r="C452" s="16">
        <v>104</v>
      </c>
      <c r="D452" s="16">
        <v>1914</v>
      </c>
      <c r="E452" s="21">
        <v>19863</v>
      </c>
      <c r="F452" s="21">
        <v>0</v>
      </c>
      <c r="G452" s="21">
        <v>135</v>
      </c>
      <c r="H452" s="21">
        <v>45</v>
      </c>
      <c r="I452" s="21">
        <v>90</v>
      </c>
    </row>
    <row r="453" spans="2:9" customFormat="1" x14ac:dyDescent="0.25">
      <c r="B453" s="16" t="s">
        <v>33</v>
      </c>
      <c r="C453" s="16">
        <v>105</v>
      </c>
      <c r="D453" s="16">
        <v>1913</v>
      </c>
      <c r="E453" s="21">
        <v>8330</v>
      </c>
      <c r="F453" s="21">
        <v>0</v>
      </c>
      <c r="G453" s="21">
        <v>59</v>
      </c>
      <c r="H453" s="21">
        <v>21</v>
      </c>
      <c r="I453" s="21">
        <v>38</v>
      </c>
    </row>
    <row r="454" spans="2:9" customFormat="1" x14ac:dyDescent="0.25">
      <c r="B454" s="16" t="s">
        <v>33</v>
      </c>
      <c r="C454" s="16">
        <v>106</v>
      </c>
      <c r="D454" s="16">
        <v>1912</v>
      </c>
      <c r="E454" s="21">
        <v>3958</v>
      </c>
      <c r="F454" s="21">
        <v>0</v>
      </c>
      <c r="G454" s="21">
        <v>27</v>
      </c>
      <c r="H454" s="21">
        <v>10</v>
      </c>
      <c r="I454" s="21">
        <v>17</v>
      </c>
    </row>
    <row r="455" spans="2:9" customFormat="1" x14ac:dyDescent="0.25">
      <c r="B455" s="16" t="s">
        <v>33</v>
      </c>
      <c r="C455" s="16">
        <v>107</v>
      </c>
      <c r="D455" s="16">
        <v>1911</v>
      </c>
      <c r="E455" s="21">
        <v>2602</v>
      </c>
      <c r="F455" s="21">
        <v>0</v>
      </c>
      <c r="G455" s="21">
        <v>17</v>
      </c>
      <c r="H455" s="21">
        <v>4</v>
      </c>
      <c r="I455" s="21">
        <v>13</v>
      </c>
    </row>
    <row r="456" spans="2:9" customFormat="1" x14ac:dyDescent="0.25">
      <c r="B456" s="16" t="s">
        <v>33</v>
      </c>
      <c r="C456" s="16">
        <v>108</v>
      </c>
      <c r="D456" s="16">
        <v>1910</v>
      </c>
      <c r="E456" s="21">
        <v>495</v>
      </c>
      <c r="F456" s="21">
        <v>0</v>
      </c>
      <c r="G456" s="21">
        <v>5</v>
      </c>
      <c r="H456" s="21">
        <v>2</v>
      </c>
      <c r="I456" s="21">
        <v>3</v>
      </c>
    </row>
    <row r="457" spans="2:9" customFormat="1" x14ac:dyDescent="0.25">
      <c r="B457" s="16" t="s">
        <v>33</v>
      </c>
      <c r="C457" s="16">
        <v>109</v>
      </c>
      <c r="D457" s="16">
        <v>1909</v>
      </c>
      <c r="E457" s="21">
        <v>1001</v>
      </c>
      <c r="F457" s="21">
        <v>0</v>
      </c>
      <c r="G457" s="21">
        <v>6</v>
      </c>
      <c r="H457" s="21">
        <v>1</v>
      </c>
      <c r="I457" s="21">
        <v>5</v>
      </c>
    </row>
    <row r="458" spans="2:9" customFormat="1" x14ac:dyDescent="0.25">
      <c r="B458" s="16" t="s">
        <v>33</v>
      </c>
      <c r="C458" s="16">
        <v>110</v>
      </c>
      <c r="D458" s="16">
        <v>1908</v>
      </c>
      <c r="E458" s="21">
        <v>362</v>
      </c>
      <c r="F458" s="21">
        <v>0</v>
      </c>
      <c r="G458" s="21">
        <v>2</v>
      </c>
      <c r="H458" s="21">
        <v>0</v>
      </c>
      <c r="I458" s="21">
        <v>2</v>
      </c>
    </row>
    <row r="459" spans="2:9" customFormat="1" x14ac:dyDescent="0.25">
      <c r="B459" s="16" t="s">
        <v>33</v>
      </c>
      <c r="C459" s="16">
        <v>111</v>
      </c>
      <c r="D459" s="16">
        <v>1907</v>
      </c>
      <c r="E459" s="21">
        <v>0</v>
      </c>
      <c r="F459" s="21">
        <v>0</v>
      </c>
      <c r="G459" s="21">
        <v>0</v>
      </c>
      <c r="H459" s="21">
        <v>0</v>
      </c>
      <c r="I459" s="21">
        <v>0</v>
      </c>
    </row>
    <row r="460" spans="2:9" customFormat="1" x14ac:dyDescent="0.25">
      <c r="B460" s="16" t="s">
        <v>33</v>
      </c>
      <c r="C460" s="16">
        <v>112</v>
      </c>
      <c r="D460" s="16">
        <v>1906</v>
      </c>
      <c r="E460" s="21">
        <v>0</v>
      </c>
      <c r="F460" s="21">
        <v>0</v>
      </c>
      <c r="G460" s="21">
        <v>0</v>
      </c>
      <c r="H460" s="21">
        <v>0</v>
      </c>
      <c r="I460" s="21">
        <v>0</v>
      </c>
    </row>
    <row r="461" spans="2:9" customFormat="1" x14ac:dyDescent="0.25">
      <c r="B461" s="16" t="s">
        <v>33</v>
      </c>
      <c r="C461" s="16">
        <v>113</v>
      </c>
      <c r="D461" s="16">
        <v>1905</v>
      </c>
      <c r="E461" s="21">
        <v>181</v>
      </c>
      <c r="F461" s="21">
        <v>0</v>
      </c>
      <c r="G461" s="21">
        <v>1</v>
      </c>
      <c r="H461" s="21">
        <v>0</v>
      </c>
      <c r="I461" s="21">
        <v>1</v>
      </c>
    </row>
    <row r="462" spans="2:9" customFormat="1" x14ac:dyDescent="0.25">
      <c r="B462" s="16" t="s">
        <v>45</v>
      </c>
      <c r="C462" s="16">
        <v>0</v>
      </c>
      <c r="D462" s="16">
        <v>2018</v>
      </c>
      <c r="E462" s="21">
        <v>313</v>
      </c>
      <c r="F462" s="21">
        <v>0</v>
      </c>
      <c r="G462" s="21">
        <v>8</v>
      </c>
      <c r="H462" s="21">
        <v>0</v>
      </c>
      <c r="I462" s="21">
        <v>8</v>
      </c>
    </row>
    <row r="463" spans="2:9" customFormat="1" x14ac:dyDescent="0.25">
      <c r="B463" s="16" t="s">
        <v>45</v>
      </c>
      <c r="C463" s="16">
        <v>1</v>
      </c>
      <c r="D463" s="16">
        <v>2017</v>
      </c>
      <c r="E463" s="21">
        <v>899</v>
      </c>
      <c r="F463" s="21">
        <v>0</v>
      </c>
      <c r="G463" s="21">
        <v>6</v>
      </c>
      <c r="H463" s="21">
        <v>0</v>
      </c>
      <c r="I463" s="21">
        <v>6</v>
      </c>
    </row>
    <row r="464" spans="2:9" customFormat="1" x14ac:dyDescent="0.25">
      <c r="B464" s="16" t="s">
        <v>45</v>
      </c>
      <c r="C464" s="16">
        <v>2</v>
      </c>
      <c r="D464" s="16">
        <v>2016</v>
      </c>
      <c r="E464" s="21">
        <v>181</v>
      </c>
      <c r="F464" s="21">
        <v>0</v>
      </c>
      <c r="G464" s="21">
        <v>1</v>
      </c>
      <c r="H464" s="21">
        <v>0</v>
      </c>
      <c r="I464" s="21">
        <v>1</v>
      </c>
    </row>
    <row r="465" spans="2:9" customFormat="1" x14ac:dyDescent="0.25">
      <c r="B465" s="16" t="s">
        <v>45</v>
      </c>
      <c r="C465" s="16">
        <v>3</v>
      </c>
      <c r="D465" s="16">
        <v>2015</v>
      </c>
      <c r="E465" s="21">
        <v>543</v>
      </c>
      <c r="F465" s="21">
        <v>0</v>
      </c>
      <c r="G465" s="21">
        <v>3</v>
      </c>
      <c r="H465" s="21">
        <v>0</v>
      </c>
      <c r="I465" s="21">
        <v>3</v>
      </c>
    </row>
    <row r="466" spans="2:9" customFormat="1" x14ac:dyDescent="0.25">
      <c r="B466" s="16" t="s">
        <v>45</v>
      </c>
      <c r="C466" s="16">
        <v>4</v>
      </c>
      <c r="D466" s="16">
        <v>2014</v>
      </c>
      <c r="E466" s="21">
        <v>604</v>
      </c>
      <c r="F466" s="21">
        <v>0</v>
      </c>
      <c r="G466" s="21">
        <v>4</v>
      </c>
      <c r="H466" s="21">
        <v>0</v>
      </c>
      <c r="I466" s="21">
        <v>4</v>
      </c>
    </row>
    <row r="467" spans="2:9" customFormat="1" x14ac:dyDescent="0.25">
      <c r="B467" s="16" t="s">
        <v>45</v>
      </c>
      <c r="C467" s="16">
        <v>5</v>
      </c>
      <c r="D467" s="16">
        <v>2013</v>
      </c>
      <c r="E467" s="21">
        <v>0</v>
      </c>
      <c r="F467" s="21">
        <v>0</v>
      </c>
      <c r="G467" s="21">
        <v>0</v>
      </c>
      <c r="H467" s="21">
        <v>0</v>
      </c>
      <c r="I467" s="21">
        <v>0</v>
      </c>
    </row>
    <row r="468" spans="2:9" customFormat="1" x14ac:dyDescent="0.25">
      <c r="B468" s="16" t="s">
        <v>45</v>
      </c>
      <c r="C468" s="16">
        <v>6</v>
      </c>
      <c r="D468" s="16">
        <v>2012</v>
      </c>
      <c r="E468" s="21">
        <v>0</v>
      </c>
      <c r="F468" s="21">
        <v>0</v>
      </c>
      <c r="G468" s="21">
        <v>0</v>
      </c>
      <c r="H468" s="21">
        <v>0</v>
      </c>
      <c r="I468" s="21">
        <v>0</v>
      </c>
    </row>
    <row r="469" spans="2:9" customFormat="1" x14ac:dyDescent="0.25">
      <c r="B469" s="16" t="s">
        <v>45</v>
      </c>
      <c r="C469" s="16">
        <v>7</v>
      </c>
      <c r="D469" s="16">
        <v>2011</v>
      </c>
      <c r="E469" s="21">
        <v>0</v>
      </c>
      <c r="F469" s="21">
        <v>0</v>
      </c>
      <c r="G469" s="21">
        <v>0</v>
      </c>
      <c r="H469" s="21">
        <v>0</v>
      </c>
      <c r="I469" s="21">
        <v>0</v>
      </c>
    </row>
    <row r="470" spans="2:9" customFormat="1" x14ac:dyDescent="0.25">
      <c r="B470" s="16" t="s">
        <v>45</v>
      </c>
      <c r="C470" s="16">
        <v>8</v>
      </c>
      <c r="D470" s="16">
        <v>2010</v>
      </c>
      <c r="E470" s="21">
        <v>0</v>
      </c>
      <c r="F470" s="21">
        <v>0</v>
      </c>
      <c r="G470" s="21">
        <v>0</v>
      </c>
      <c r="H470" s="21">
        <v>0</v>
      </c>
      <c r="I470" s="21">
        <v>0</v>
      </c>
    </row>
    <row r="471" spans="2:9" customFormat="1" x14ac:dyDescent="0.25">
      <c r="B471" s="16" t="s">
        <v>45</v>
      </c>
      <c r="C471" s="16">
        <v>9</v>
      </c>
      <c r="D471" s="16">
        <v>2009</v>
      </c>
      <c r="E471" s="21">
        <v>0</v>
      </c>
      <c r="F471" s="21">
        <v>0</v>
      </c>
      <c r="G471" s="21">
        <v>0</v>
      </c>
      <c r="H471" s="21">
        <v>0</v>
      </c>
      <c r="I471" s="21">
        <v>0</v>
      </c>
    </row>
    <row r="472" spans="2:9" customFormat="1" x14ac:dyDescent="0.25">
      <c r="B472" s="16" t="s">
        <v>45</v>
      </c>
      <c r="C472" s="16">
        <v>10</v>
      </c>
      <c r="D472" s="16">
        <v>2008</v>
      </c>
      <c r="E472" s="21">
        <v>0</v>
      </c>
      <c r="F472" s="21">
        <v>0</v>
      </c>
      <c r="G472" s="21">
        <v>0</v>
      </c>
      <c r="H472" s="21">
        <v>0</v>
      </c>
      <c r="I472" s="21">
        <v>0</v>
      </c>
    </row>
    <row r="473" spans="2:9" customFormat="1" x14ac:dyDescent="0.25">
      <c r="B473" s="16" t="s">
        <v>45</v>
      </c>
      <c r="C473" s="16">
        <v>11</v>
      </c>
      <c r="D473" s="16">
        <v>2007</v>
      </c>
      <c r="E473" s="21">
        <v>0</v>
      </c>
      <c r="F473" s="21">
        <v>0</v>
      </c>
      <c r="G473" s="21">
        <v>0</v>
      </c>
      <c r="H473" s="21">
        <v>0</v>
      </c>
      <c r="I473" s="21">
        <v>0</v>
      </c>
    </row>
    <row r="474" spans="2:9" customFormat="1" x14ac:dyDescent="0.25">
      <c r="B474" s="16" t="s">
        <v>45</v>
      </c>
      <c r="C474" s="16">
        <v>12</v>
      </c>
      <c r="D474" s="16">
        <v>2006</v>
      </c>
      <c r="E474" s="21">
        <v>0</v>
      </c>
      <c r="F474" s="21">
        <v>0</v>
      </c>
      <c r="G474" s="21">
        <v>0</v>
      </c>
      <c r="H474" s="21">
        <v>0</v>
      </c>
      <c r="I474" s="21">
        <v>0</v>
      </c>
    </row>
    <row r="475" spans="2:9" customFormat="1" x14ac:dyDescent="0.25">
      <c r="B475" s="16" t="s">
        <v>45</v>
      </c>
      <c r="C475" s="16">
        <v>13</v>
      </c>
      <c r="D475" s="16">
        <v>2005</v>
      </c>
      <c r="E475" s="21">
        <v>0</v>
      </c>
      <c r="F475" s="21">
        <v>0</v>
      </c>
      <c r="G475" s="21">
        <v>0</v>
      </c>
      <c r="H475" s="21">
        <v>0</v>
      </c>
      <c r="I475" s="21">
        <v>0</v>
      </c>
    </row>
    <row r="476" spans="2:9" customFormat="1" x14ac:dyDescent="0.25">
      <c r="B476" s="16" t="s">
        <v>45</v>
      </c>
      <c r="C476" s="16">
        <v>14</v>
      </c>
      <c r="D476" s="16">
        <v>2004</v>
      </c>
      <c r="E476" s="21">
        <v>0</v>
      </c>
      <c r="F476" s="21">
        <v>0</v>
      </c>
      <c r="G476" s="21">
        <v>0</v>
      </c>
      <c r="H476" s="21">
        <v>0</v>
      </c>
      <c r="I476" s="21">
        <v>0</v>
      </c>
    </row>
    <row r="477" spans="2:9" customFormat="1" x14ac:dyDescent="0.25">
      <c r="B477" s="16" t="s">
        <v>45</v>
      </c>
      <c r="C477" s="16">
        <v>15</v>
      </c>
      <c r="D477" s="16">
        <v>2003</v>
      </c>
      <c r="E477" s="21">
        <v>0</v>
      </c>
      <c r="F477" s="21">
        <v>0</v>
      </c>
      <c r="G477" s="21">
        <v>0</v>
      </c>
      <c r="H477" s="21">
        <v>0</v>
      </c>
      <c r="I477" s="21">
        <v>0</v>
      </c>
    </row>
    <row r="478" spans="2:9" customFormat="1" x14ac:dyDescent="0.25">
      <c r="B478" s="16" t="s">
        <v>45</v>
      </c>
      <c r="C478" s="16">
        <v>16</v>
      </c>
      <c r="D478" s="16">
        <v>2002</v>
      </c>
      <c r="E478" s="21">
        <v>0</v>
      </c>
      <c r="F478" s="21">
        <v>0</v>
      </c>
      <c r="G478" s="21">
        <v>0</v>
      </c>
      <c r="H478" s="21">
        <v>0</v>
      </c>
      <c r="I478" s="21">
        <v>0</v>
      </c>
    </row>
    <row r="479" spans="2:9" customFormat="1" x14ac:dyDescent="0.25">
      <c r="B479" s="16" t="s">
        <v>45</v>
      </c>
      <c r="C479" s="16">
        <v>17</v>
      </c>
      <c r="D479" s="16">
        <v>2001</v>
      </c>
      <c r="E479" s="21">
        <v>0</v>
      </c>
      <c r="F479" s="21">
        <v>0</v>
      </c>
      <c r="G479" s="21">
        <v>0</v>
      </c>
      <c r="H479" s="21">
        <v>0</v>
      </c>
      <c r="I479" s="21">
        <v>0</v>
      </c>
    </row>
    <row r="480" spans="2:9" customFormat="1" x14ac:dyDescent="0.25">
      <c r="B480" s="16" t="s">
        <v>45</v>
      </c>
      <c r="C480" s="16">
        <v>18</v>
      </c>
      <c r="D480" s="16">
        <v>2000</v>
      </c>
      <c r="E480" s="21">
        <v>0</v>
      </c>
      <c r="F480" s="21">
        <v>0</v>
      </c>
      <c r="G480" s="21">
        <v>0</v>
      </c>
      <c r="H480" s="21">
        <v>0</v>
      </c>
      <c r="I480" s="21">
        <v>0</v>
      </c>
    </row>
    <row r="481" spans="2:9" customFormat="1" x14ac:dyDescent="0.25">
      <c r="B481" s="16" t="s">
        <v>45</v>
      </c>
      <c r="C481" s="16">
        <v>19</v>
      </c>
      <c r="D481" s="16">
        <v>1999</v>
      </c>
      <c r="E481" s="21">
        <v>0</v>
      </c>
      <c r="F481" s="21">
        <v>0</v>
      </c>
      <c r="G481" s="21">
        <v>0</v>
      </c>
      <c r="H481" s="21">
        <v>0</v>
      </c>
      <c r="I481" s="21">
        <v>0</v>
      </c>
    </row>
    <row r="482" spans="2:9" customFormat="1" x14ac:dyDescent="0.25">
      <c r="B482" s="16" t="s">
        <v>45</v>
      </c>
      <c r="C482" s="16">
        <v>20</v>
      </c>
      <c r="D482" s="16">
        <v>1998</v>
      </c>
      <c r="E482" s="21">
        <v>0</v>
      </c>
      <c r="F482" s="21">
        <v>0</v>
      </c>
      <c r="G482" s="21">
        <v>0</v>
      </c>
      <c r="H482" s="21">
        <v>0</v>
      </c>
      <c r="I482" s="21">
        <v>0</v>
      </c>
    </row>
    <row r="483" spans="2:9" customFormat="1" x14ac:dyDescent="0.25">
      <c r="B483" s="16" t="s">
        <v>45</v>
      </c>
      <c r="C483" s="16">
        <v>21</v>
      </c>
      <c r="D483" s="16">
        <v>1997</v>
      </c>
      <c r="E483" s="21">
        <v>0</v>
      </c>
      <c r="F483" s="21">
        <v>0</v>
      </c>
      <c r="G483" s="21">
        <v>0</v>
      </c>
      <c r="H483" s="21">
        <v>0</v>
      </c>
      <c r="I483" s="21">
        <v>0</v>
      </c>
    </row>
    <row r="484" spans="2:9" customFormat="1" x14ac:dyDescent="0.25">
      <c r="B484" s="16" t="s">
        <v>45</v>
      </c>
      <c r="C484" s="16">
        <v>22</v>
      </c>
      <c r="D484" s="16">
        <v>1996</v>
      </c>
      <c r="E484" s="21">
        <v>0</v>
      </c>
      <c r="F484" s="21">
        <v>0</v>
      </c>
      <c r="G484" s="21">
        <v>0</v>
      </c>
      <c r="H484" s="21">
        <v>0</v>
      </c>
      <c r="I484" s="21">
        <v>0</v>
      </c>
    </row>
    <row r="485" spans="2:9" customFormat="1" x14ac:dyDescent="0.25">
      <c r="B485" s="16" t="s">
        <v>45</v>
      </c>
      <c r="C485" s="16">
        <v>23</v>
      </c>
      <c r="D485" s="16">
        <v>1995</v>
      </c>
      <c r="E485" s="21">
        <v>0</v>
      </c>
      <c r="F485" s="21">
        <v>0</v>
      </c>
      <c r="G485" s="21">
        <v>0</v>
      </c>
      <c r="H485" s="21">
        <v>0</v>
      </c>
      <c r="I485" s="21">
        <v>0</v>
      </c>
    </row>
    <row r="486" spans="2:9" customFormat="1" x14ac:dyDescent="0.25">
      <c r="B486" s="16" t="s">
        <v>45</v>
      </c>
      <c r="C486" s="16">
        <v>24</v>
      </c>
      <c r="D486" s="16">
        <v>1994</v>
      </c>
      <c r="E486" s="21">
        <v>0</v>
      </c>
      <c r="F486" s="21">
        <v>0</v>
      </c>
      <c r="G486" s="21">
        <v>0</v>
      </c>
      <c r="H486" s="21">
        <v>0</v>
      </c>
      <c r="I486" s="21">
        <v>0</v>
      </c>
    </row>
    <row r="487" spans="2:9" customFormat="1" x14ac:dyDescent="0.25">
      <c r="B487" s="16" t="s">
        <v>45</v>
      </c>
      <c r="C487" s="16">
        <v>25</v>
      </c>
      <c r="D487" s="16">
        <v>1993</v>
      </c>
      <c r="E487" s="21">
        <v>0</v>
      </c>
      <c r="F487" s="21">
        <v>0</v>
      </c>
      <c r="G487" s="21">
        <v>0</v>
      </c>
      <c r="H487" s="21">
        <v>0</v>
      </c>
      <c r="I487" s="21">
        <v>0</v>
      </c>
    </row>
    <row r="488" spans="2:9" customFormat="1" x14ac:dyDescent="0.25">
      <c r="B488" s="16" t="s">
        <v>45</v>
      </c>
      <c r="C488" s="16">
        <v>26</v>
      </c>
      <c r="D488" s="16">
        <v>1992</v>
      </c>
      <c r="E488" s="21">
        <v>0</v>
      </c>
      <c r="F488" s="21">
        <v>0</v>
      </c>
      <c r="G488" s="21">
        <v>0</v>
      </c>
      <c r="H488" s="21">
        <v>0</v>
      </c>
      <c r="I488" s="21">
        <v>0</v>
      </c>
    </row>
    <row r="489" spans="2:9" customFormat="1" x14ac:dyDescent="0.25">
      <c r="B489" s="16" t="s">
        <v>45</v>
      </c>
      <c r="C489" s="16">
        <v>27</v>
      </c>
      <c r="D489" s="16">
        <v>1991</v>
      </c>
      <c r="E489" s="21">
        <v>0</v>
      </c>
      <c r="F489" s="21">
        <v>0</v>
      </c>
      <c r="G489" s="21">
        <v>0</v>
      </c>
      <c r="H489" s="21">
        <v>0</v>
      </c>
      <c r="I489" s="21">
        <v>0</v>
      </c>
    </row>
    <row r="490" spans="2:9" customFormat="1" x14ac:dyDescent="0.25">
      <c r="B490" s="16" t="s">
        <v>45</v>
      </c>
      <c r="C490" s="16">
        <v>28</v>
      </c>
      <c r="D490" s="16">
        <v>1990</v>
      </c>
      <c r="E490" s="21">
        <v>0</v>
      </c>
      <c r="F490" s="21">
        <v>0</v>
      </c>
      <c r="G490" s="21">
        <v>0</v>
      </c>
      <c r="H490" s="21">
        <v>0</v>
      </c>
      <c r="I490" s="21">
        <v>0</v>
      </c>
    </row>
    <row r="491" spans="2:9" customFormat="1" x14ac:dyDescent="0.25">
      <c r="B491" s="16" t="s">
        <v>45</v>
      </c>
      <c r="C491" s="16">
        <v>29</v>
      </c>
      <c r="D491" s="16">
        <v>1989</v>
      </c>
      <c r="E491" s="21">
        <v>0</v>
      </c>
      <c r="F491" s="21">
        <v>0</v>
      </c>
      <c r="G491" s="21">
        <v>0</v>
      </c>
      <c r="H491" s="21">
        <v>0</v>
      </c>
      <c r="I491" s="21">
        <v>0</v>
      </c>
    </row>
    <row r="492" spans="2:9" customFormat="1" x14ac:dyDescent="0.25">
      <c r="B492" s="16" t="s">
        <v>45</v>
      </c>
      <c r="C492" s="16">
        <v>30</v>
      </c>
      <c r="D492" s="16">
        <v>1988</v>
      </c>
      <c r="E492" s="21">
        <v>0</v>
      </c>
      <c r="F492" s="21">
        <v>0</v>
      </c>
      <c r="G492" s="21">
        <v>0</v>
      </c>
      <c r="H492" s="21">
        <v>0</v>
      </c>
      <c r="I492" s="21">
        <v>0</v>
      </c>
    </row>
    <row r="493" spans="2:9" customFormat="1" x14ac:dyDescent="0.25">
      <c r="B493" s="16" t="s">
        <v>45</v>
      </c>
      <c r="C493" s="16">
        <v>31</v>
      </c>
      <c r="D493" s="16">
        <v>1987</v>
      </c>
      <c r="E493" s="21">
        <v>0</v>
      </c>
      <c r="F493" s="21">
        <v>0</v>
      </c>
      <c r="G493" s="21">
        <v>0</v>
      </c>
      <c r="H493" s="21">
        <v>0</v>
      </c>
      <c r="I493" s="21">
        <v>0</v>
      </c>
    </row>
    <row r="494" spans="2:9" customFormat="1" x14ac:dyDescent="0.25">
      <c r="B494" s="16" t="s">
        <v>45</v>
      </c>
      <c r="C494" s="16">
        <v>32</v>
      </c>
      <c r="D494" s="16">
        <v>1986</v>
      </c>
      <c r="E494" s="21">
        <v>0</v>
      </c>
      <c r="F494" s="21">
        <v>0</v>
      </c>
      <c r="G494" s="21">
        <v>0</v>
      </c>
      <c r="H494" s="21">
        <v>0</v>
      </c>
      <c r="I494" s="21">
        <v>0</v>
      </c>
    </row>
    <row r="495" spans="2:9" customFormat="1" x14ac:dyDescent="0.25">
      <c r="B495" s="16" t="s">
        <v>45</v>
      </c>
      <c r="C495" s="16">
        <v>33</v>
      </c>
      <c r="D495" s="16">
        <v>1985</v>
      </c>
      <c r="E495" s="21">
        <v>0</v>
      </c>
      <c r="F495" s="21">
        <v>0</v>
      </c>
      <c r="G495" s="21">
        <v>0</v>
      </c>
      <c r="H495" s="21">
        <v>0</v>
      </c>
      <c r="I495" s="21">
        <v>0</v>
      </c>
    </row>
    <row r="496" spans="2:9" customFormat="1" x14ac:dyDescent="0.25">
      <c r="B496" s="16" t="s">
        <v>45</v>
      </c>
      <c r="C496" s="16">
        <v>34</v>
      </c>
      <c r="D496" s="16">
        <v>1984</v>
      </c>
      <c r="E496" s="21">
        <v>0</v>
      </c>
      <c r="F496" s="21">
        <v>0</v>
      </c>
      <c r="G496" s="21">
        <v>0</v>
      </c>
      <c r="H496" s="21">
        <v>0</v>
      </c>
      <c r="I496" s="21">
        <v>0</v>
      </c>
    </row>
    <row r="497" spans="2:9" customFormat="1" x14ac:dyDescent="0.25">
      <c r="B497" s="16" t="s">
        <v>45</v>
      </c>
      <c r="C497" s="16">
        <v>35</v>
      </c>
      <c r="D497" s="16">
        <v>1983</v>
      </c>
      <c r="E497" s="21">
        <v>0</v>
      </c>
      <c r="F497" s="21">
        <v>0</v>
      </c>
      <c r="G497" s="21">
        <v>0</v>
      </c>
      <c r="H497" s="21">
        <v>0</v>
      </c>
      <c r="I497" s="21">
        <v>0</v>
      </c>
    </row>
    <row r="498" spans="2:9" customFormat="1" x14ac:dyDescent="0.25">
      <c r="B498" s="16" t="s">
        <v>45</v>
      </c>
      <c r="C498" s="16">
        <v>36</v>
      </c>
      <c r="D498" s="16">
        <v>1982</v>
      </c>
      <c r="E498" s="21">
        <v>181</v>
      </c>
      <c r="F498" s="21">
        <v>0</v>
      </c>
      <c r="G498" s="21">
        <v>1</v>
      </c>
      <c r="H498" s="21">
        <v>0</v>
      </c>
      <c r="I498" s="21">
        <v>1</v>
      </c>
    </row>
    <row r="499" spans="2:9" customFormat="1" x14ac:dyDescent="0.25">
      <c r="B499" s="16" t="s">
        <v>45</v>
      </c>
      <c r="C499" s="16">
        <v>37</v>
      </c>
      <c r="D499" s="16">
        <v>1981</v>
      </c>
      <c r="E499" s="21">
        <v>0</v>
      </c>
      <c r="F499" s="21">
        <v>0</v>
      </c>
      <c r="G499" s="21">
        <v>0</v>
      </c>
      <c r="H499" s="21">
        <v>0</v>
      </c>
      <c r="I499" s="21">
        <v>0</v>
      </c>
    </row>
    <row r="500" spans="2:9" customFormat="1" x14ac:dyDescent="0.25">
      <c r="B500" s="16" t="s">
        <v>45</v>
      </c>
      <c r="C500" s="16">
        <v>38</v>
      </c>
      <c r="D500" s="16">
        <v>1980</v>
      </c>
      <c r="E500" s="21">
        <v>181</v>
      </c>
      <c r="F500" s="21">
        <v>0</v>
      </c>
      <c r="G500" s="21">
        <v>1</v>
      </c>
      <c r="H500" s="21">
        <v>0</v>
      </c>
      <c r="I500" s="21">
        <v>1</v>
      </c>
    </row>
    <row r="501" spans="2:9" customFormat="1" x14ac:dyDescent="0.25">
      <c r="B501" s="16" t="s">
        <v>45</v>
      </c>
      <c r="C501" s="16">
        <v>39</v>
      </c>
      <c r="D501" s="16">
        <v>1979</v>
      </c>
      <c r="E501" s="21">
        <v>0</v>
      </c>
      <c r="F501" s="21">
        <v>0</v>
      </c>
      <c r="G501" s="21">
        <v>0</v>
      </c>
      <c r="H501" s="21">
        <v>0</v>
      </c>
      <c r="I501" s="21">
        <v>0</v>
      </c>
    </row>
    <row r="502" spans="2:9" customFormat="1" x14ac:dyDescent="0.25">
      <c r="B502" s="16" t="s">
        <v>45</v>
      </c>
      <c r="C502" s="16">
        <v>40</v>
      </c>
      <c r="D502" s="16">
        <v>1978</v>
      </c>
      <c r="E502" s="21">
        <v>0</v>
      </c>
      <c r="F502" s="21">
        <v>0</v>
      </c>
      <c r="G502" s="21">
        <v>0</v>
      </c>
      <c r="H502" s="21">
        <v>0</v>
      </c>
      <c r="I502" s="21">
        <v>0</v>
      </c>
    </row>
    <row r="503" spans="2:9" customFormat="1" x14ac:dyDescent="0.25">
      <c r="B503" s="16" t="s">
        <v>45</v>
      </c>
      <c r="C503" s="16">
        <v>41</v>
      </c>
      <c r="D503" s="16">
        <v>1977</v>
      </c>
      <c r="E503" s="21">
        <v>0</v>
      </c>
      <c r="F503" s="21">
        <v>0</v>
      </c>
      <c r="G503" s="21">
        <v>0</v>
      </c>
      <c r="H503" s="21">
        <v>0</v>
      </c>
      <c r="I503" s="21">
        <v>0</v>
      </c>
    </row>
    <row r="504" spans="2:9" customFormat="1" x14ac:dyDescent="0.25">
      <c r="B504" s="16" t="s">
        <v>45</v>
      </c>
      <c r="C504" s="16">
        <v>42</v>
      </c>
      <c r="D504" s="16">
        <v>1976</v>
      </c>
      <c r="E504" s="21">
        <v>0</v>
      </c>
      <c r="F504" s="21">
        <v>0</v>
      </c>
      <c r="G504" s="21">
        <v>0</v>
      </c>
      <c r="H504" s="21">
        <v>0</v>
      </c>
      <c r="I504" s="21">
        <v>0</v>
      </c>
    </row>
    <row r="505" spans="2:9" customFormat="1" x14ac:dyDescent="0.25">
      <c r="B505" s="16" t="s">
        <v>45</v>
      </c>
      <c r="C505" s="16">
        <v>43</v>
      </c>
      <c r="D505" s="16">
        <v>1975</v>
      </c>
      <c r="E505" s="21">
        <v>0</v>
      </c>
      <c r="F505" s="21">
        <v>0</v>
      </c>
      <c r="G505" s="21">
        <v>0</v>
      </c>
      <c r="H505" s="21">
        <v>0</v>
      </c>
      <c r="I505" s="21">
        <v>0</v>
      </c>
    </row>
    <row r="506" spans="2:9" customFormat="1" x14ac:dyDescent="0.25">
      <c r="B506" s="16" t="s">
        <v>45</v>
      </c>
      <c r="C506" s="16">
        <v>44</v>
      </c>
      <c r="D506" s="16">
        <v>1974</v>
      </c>
      <c r="E506" s="21">
        <v>0</v>
      </c>
      <c r="F506" s="21">
        <v>0</v>
      </c>
      <c r="G506" s="21">
        <v>0</v>
      </c>
      <c r="H506" s="21">
        <v>0</v>
      </c>
      <c r="I506" s="21">
        <v>0</v>
      </c>
    </row>
    <row r="507" spans="2:9" customFormat="1" x14ac:dyDescent="0.25">
      <c r="B507" s="16" t="s">
        <v>45</v>
      </c>
      <c r="C507" s="16">
        <v>45</v>
      </c>
      <c r="D507" s="16">
        <v>1973</v>
      </c>
      <c r="E507" s="21">
        <v>0</v>
      </c>
      <c r="F507" s="21">
        <v>0</v>
      </c>
      <c r="G507" s="21">
        <v>0</v>
      </c>
      <c r="H507" s="21">
        <v>0</v>
      </c>
      <c r="I507" s="21">
        <v>0</v>
      </c>
    </row>
    <row r="508" spans="2:9" customFormat="1" x14ac:dyDescent="0.25">
      <c r="B508" s="16" t="s">
        <v>45</v>
      </c>
      <c r="C508" s="16">
        <v>46</v>
      </c>
      <c r="D508" s="16">
        <v>1972</v>
      </c>
      <c r="E508" s="21">
        <v>0</v>
      </c>
      <c r="F508" s="21">
        <v>0</v>
      </c>
      <c r="G508" s="21">
        <v>0</v>
      </c>
      <c r="H508" s="21">
        <v>0</v>
      </c>
      <c r="I508" s="21">
        <v>0</v>
      </c>
    </row>
    <row r="509" spans="2:9" customFormat="1" x14ac:dyDescent="0.25">
      <c r="B509" s="16" t="s">
        <v>45</v>
      </c>
      <c r="C509" s="16">
        <v>47</v>
      </c>
      <c r="D509" s="16">
        <v>1971</v>
      </c>
      <c r="E509" s="21">
        <v>0</v>
      </c>
      <c r="F509" s="21">
        <v>0</v>
      </c>
      <c r="G509" s="21">
        <v>0</v>
      </c>
      <c r="H509" s="21">
        <v>0</v>
      </c>
      <c r="I509" s="21">
        <v>0</v>
      </c>
    </row>
    <row r="510" spans="2:9" customFormat="1" x14ac:dyDescent="0.25">
      <c r="B510" s="16" t="s">
        <v>45</v>
      </c>
      <c r="C510" s="16">
        <v>48</v>
      </c>
      <c r="D510" s="16">
        <v>1970</v>
      </c>
      <c r="E510" s="21">
        <v>0</v>
      </c>
      <c r="F510" s="21">
        <v>0</v>
      </c>
      <c r="G510" s="21">
        <v>0</v>
      </c>
      <c r="H510" s="21">
        <v>0</v>
      </c>
      <c r="I510" s="21">
        <v>0</v>
      </c>
    </row>
    <row r="511" spans="2:9" customFormat="1" x14ac:dyDescent="0.25">
      <c r="B511" s="16" t="s">
        <v>45</v>
      </c>
      <c r="C511" s="16">
        <v>49</v>
      </c>
      <c r="D511" s="16">
        <v>1969</v>
      </c>
      <c r="E511" s="21">
        <v>0</v>
      </c>
      <c r="F511" s="21">
        <v>0</v>
      </c>
      <c r="G511" s="21">
        <v>0</v>
      </c>
      <c r="H511" s="21">
        <v>0</v>
      </c>
      <c r="I511" s="21">
        <v>0</v>
      </c>
    </row>
    <row r="512" spans="2:9" customFormat="1" x14ac:dyDescent="0.25">
      <c r="B512" s="16" t="s">
        <v>45</v>
      </c>
      <c r="C512" s="16">
        <v>50</v>
      </c>
      <c r="D512" s="16">
        <v>1968</v>
      </c>
      <c r="E512" s="21">
        <v>0</v>
      </c>
      <c r="F512" s="21">
        <v>0</v>
      </c>
      <c r="G512" s="21">
        <v>0</v>
      </c>
      <c r="H512" s="21">
        <v>0</v>
      </c>
      <c r="I512" s="21">
        <v>0</v>
      </c>
    </row>
    <row r="513" spans="2:9" customFormat="1" x14ac:dyDescent="0.25">
      <c r="B513" s="16" t="s">
        <v>45</v>
      </c>
      <c r="C513" s="16">
        <v>51</v>
      </c>
      <c r="D513" s="16">
        <v>1967</v>
      </c>
      <c r="E513" s="21">
        <v>0</v>
      </c>
      <c r="F513" s="21">
        <v>0</v>
      </c>
      <c r="G513" s="21">
        <v>0</v>
      </c>
      <c r="H513" s="21">
        <v>0</v>
      </c>
      <c r="I513" s="21">
        <v>0</v>
      </c>
    </row>
    <row r="514" spans="2:9" customFormat="1" x14ac:dyDescent="0.25">
      <c r="B514" s="16" t="s">
        <v>45</v>
      </c>
      <c r="C514" s="16">
        <v>52</v>
      </c>
      <c r="D514" s="16">
        <v>1966</v>
      </c>
      <c r="E514" s="21">
        <v>0</v>
      </c>
      <c r="F514" s="21">
        <v>0</v>
      </c>
      <c r="G514" s="21">
        <v>0</v>
      </c>
      <c r="H514" s="21">
        <v>0</v>
      </c>
      <c r="I514" s="21">
        <v>0</v>
      </c>
    </row>
    <row r="515" spans="2:9" customFormat="1" x14ac:dyDescent="0.25">
      <c r="B515" s="16" t="s">
        <v>45</v>
      </c>
      <c r="C515" s="16">
        <v>53</v>
      </c>
      <c r="D515" s="16">
        <v>1965</v>
      </c>
      <c r="E515" s="21">
        <v>0</v>
      </c>
      <c r="F515" s="21">
        <v>0</v>
      </c>
      <c r="G515" s="21">
        <v>0</v>
      </c>
      <c r="H515" s="21">
        <v>0</v>
      </c>
      <c r="I515" s="21">
        <v>0</v>
      </c>
    </row>
    <row r="516" spans="2:9" customFormat="1" x14ac:dyDescent="0.25">
      <c r="B516" s="16" t="s">
        <v>45</v>
      </c>
      <c r="C516" s="16">
        <v>54</v>
      </c>
      <c r="D516" s="16">
        <v>1964</v>
      </c>
      <c r="E516" s="21">
        <v>0</v>
      </c>
      <c r="F516" s="21">
        <v>0</v>
      </c>
      <c r="G516" s="21">
        <v>0</v>
      </c>
      <c r="H516" s="21">
        <v>0</v>
      </c>
      <c r="I516" s="21">
        <v>0</v>
      </c>
    </row>
    <row r="517" spans="2:9" customFormat="1" x14ac:dyDescent="0.25">
      <c r="B517" s="16" t="s">
        <v>45</v>
      </c>
      <c r="C517" s="16">
        <v>55</v>
      </c>
      <c r="D517" s="16">
        <v>1963</v>
      </c>
      <c r="E517" s="21">
        <v>0</v>
      </c>
      <c r="F517" s="21">
        <v>0</v>
      </c>
      <c r="G517" s="21">
        <v>0</v>
      </c>
      <c r="H517" s="21">
        <v>0</v>
      </c>
      <c r="I517" s="21">
        <v>0</v>
      </c>
    </row>
    <row r="518" spans="2:9" customFormat="1" x14ac:dyDescent="0.25">
      <c r="B518" s="16" t="s">
        <v>45</v>
      </c>
      <c r="C518" s="16">
        <v>56</v>
      </c>
      <c r="D518" s="16">
        <v>1962</v>
      </c>
      <c r="E518" s="21">
        <v>0</v>
      </c>
      <c r="F518" s="21">
        <v>0</v>
      </c>
      <c r="G518" s="21">
        <v>0</v>
      </c>
      <c r="H518" s="21">
        <v>0</v>
      </c>
      <c r="I518" s="21">
        <v>0</v>
      </c>
    </row>
    <row r="519" spans="2:9" customFormat="1" x14ac:dyDescent="0.25">
      <c r="B519" s="16" t="s">
        <v>45</v>
      </c>
      <c r="C519" s="16">
        <v>57</v>
      </c>
      <c r="D519" s="16">
        <v>1961</v>
      </c>
      <c r="E519" s="21">
        <v>181</v>
      </c>
      <c r="F519" s="21">
        <v>0</v>
      </c>
      <c r="G519" s="21">
        <v>1</v>
      </c>
      <c r="H519" s="21">
        <v>0</v>
      </c>
      <c r="I519" s="21">
        <v>1</v>
      </c>
    </row>
    <row r="520" spans="2:9" customFormat="1" x14ac:dyDescent="0.25">
      <c r="B520" s="16" t="s">
        <v>45</v>
      </c>
      <c r="C520" s="16">
        <v>58</v>
      </c>
      <c r="D520" s="16">
        <v>1960</v>
      </c>
      <c r="E520" s="21">
        <v>0</v>
      </c>
      <c r="F520" s="21">
        <v>0</v>
      </c>
      <c r="G520" s="21">
        <v>0</v>
      </c>
      <c r="H520" s="21">
        <v>0</v>
      </c>
      <c r="I520" s="21">
        <v>0</v>
      </c>
    </row>
    <row r="521" spans="2:9" customFormat="1" x14ac:dyDescent="0.25">
      <c r="B521" s="16" t="s">
        <v>45</v>
      </c>
      <c r="C521" s="16">
        <v>59</v>
      </c>
      <c r="D521" s="16">
        <v>1959</v>
      </c>
      <c r="E521" s="21">
        <v>0</v>
      </c>
      <c r="F521" s="21">
        <v>0</v>
      </c>
      <c r="G521" s="21">
        <v>0</v>
      </c>
      <c r="H521" s="21">
        <v>0</v>
      </c>
      <c r="I521" s="21">
        <v>0</v>
      </c>
    </row>
    <row r="522" spans="2:9" customFormat="1" x14ac:dyDescent="0.25">
      <c r="B522" s="16" t="s">
        <v>45</v>
      </c>
      <c r="C522" s="16">
        <v>60</v>
      </c>
      <c r="D522" s="16">
        <v>1958</v>
      </c>
      <c r="E522" s="21">
        <v>0</v>
      </c>
      <c r="F522" s="21">
        <v>0</v>
      </c>
      <c r="G522" s="21">
        <v>0</v>
      </c>
      <c r="H522" s="21">
        <v>0</v>
      </c>
      <c r="I522" s="21">
        <v>0</v>
      </c>
    </row>
    <row r="523" spans="2:9" customFormat="1" x14ac:dyDescent="0.25">
      <c r="B523" s="16" t="s">
        <v>45</v>
      </c>
      <c r="C523" s="16">
        <v>61</v>
      </c>
      <c r="D523" s="16">
        <v>1957</v>
      </c>
      <c r="E523" s="21">
        <v>0</v>
      </c>
      <c r="F523" s="21">
        <v>0</v>
      </c>
      <c r="G523" s="21">
        <v>0</v>
      </c>
      <c r="H523" s="21">
        <v>0</v>
      </c>
      <c r="I523" s="21">
        <v>0</v>
      </c>
    </row>
    <row r="524" spans="2:9" customFormat="1" x14ac:dyDescent="0.25">
      <c r="B524" s="16" t="s">
        <v>45</v>
      </c>
      <c r="C524" s="16">
        <v>62</v>
      </c>
      <c r="D524" s="16">
        <v>1956</v>
      </c>
      <c r="E524" s="21">
        <v>0</v>
      </c>
      <c r="F524" s="21">
        <v>0</v>
      </c>
      <c r="G524" s="21">
        <v>0</v>
      </c>
      <c r="H524" s="21">
        <v>0</v>
      </c>
      <c r="I524" s="21">
        <v>0</v>
      </c>
    </row>
    <row r="525" spans="2:9" customFormat="1" x14ac:dyDescent="0.25">
      <c r="B525" s="16" t="s">
        <v>45</v>
      </c>
      <c r="C525" s="16">
        <v>63</v>
      </c>
      <c r="D525" s="16">
        <v>1955</v>
      </c>
      <c r="E525" s="21">
        <v>181</v>
      </c>
      <c r="F525" s="21">
        <v>0</v>
      </c>
      <c r="G525" s="21">
        <v>1</v>
      </c>
      <c r="H525" s="21">
        <v>0</v>
      </c>
      <c r="I525" s="21">
        <v>1</v>
      </c>
    </row>
    <row r="526" spans="2:9" customFormat="1" x14ac:dyDescent="0.25">
      <c r="B526" s="16" t="s">
        <v>45</v>
      </c>
      <c r="C526" s="16">
        <v>64</v>
      </c>
      <c r="D526" s="16">
        <v>1954</v>
      </c>
      <c r="E526" s="21">
        <v>0</v>
      </c>
      <c r="F526" s="21">
        <v>0</v>
      </c>
      <c r="G526" s="21">
        <v>0</v>
      </c>
      <c r="H526" s="21">
        <v>0</v>
      </c>
      <c r="I526" s="21">
        <v>0</v>
      </c>
    </row>
    <row r="527" spans="2:9" customFormat="1" x14ac:dyDescent="0.25">
      <c r="B527" s="16" t="s">
        <v>45</v>
      </c>
      <c r="C527" s="16">
        <v>65</v>
      </c>
      <c r="D527" s="16">
        <v>1953</v>
      </c>
      <c r="E527" s="21">
        <v>0</v>
      </c>
      <c r="F527" s="21">
        <v>0</v>
      </c>
      <c r="G527" s="21">
        <v>0</v>
      </c>
      <c r="H527" s="21">
        <v>0</v>
      </c>
      <c r="I527" s="21">
        <v>0</v>
      </c>
    </row>
    <row r="528" spans="2:9" customFormat="1" x14ac:dyDescent="0.25">
      <c r="B528" s="16" t="s">
        <v>45</v>
      </c>
      <c r="C528" s="16">
        <v>66</v>
      </c>
      <c r="D528" s="16">
        <v>1952</v>
      </c>
      <c r="E528" s="21">
        <v>0</v>
      </c>
      <c r="F528" s="21">
        <v>0</v>
      </c>
      <c r="G528" s="21">
        <v>0</v>
      </c>
      <c r="H528" s="21">
        <v>0</v>
      </c>
      <c r="I528" s="21">
        <v>0</v>
      </c>
    </row>
    <row r="529" spans="2:9" customFormat="1" x14ac:dyDescent="0.25">
      <c r="B529" s="16" t="s">
        <v>45</v>
      </c>
      <c r="C529" s="16">
        <v>67</v>
      </c>
      <c r="D529" s="16">
        <v>1951</v>
      </c>
      <c r="E529" s="21">
        <v>0</v>
      </c>
      <c r="F529" s="21">
        <v>0</v>
      </c>
      <c r="G529" s="21">
        <v>0</v>
      </c>
      <c r="H529" s="21">
        <v>0</v>
      </c>
      <c r="I529" s="21">
        <v>0</v>
      </c>
    </row>
    <row r="530" spans="2:9" customFormat="1" x14ac:dyDescent="0.25">
      <c r="B530" s="16" t="s">
        <v>45</v>
      </c>
      <c r="C530" s="16">
        <v>68</v>
      </c>
      <c r="D530" s="16">
        <v>1950</v>
      </c>
      <c r="E530" s="21">
        <v>0</v>
      </c>
      <c r="F530" s="21">
        <v>0</v>
      </c>
      <c r="G530" s="21">
        <v>0</v>
      </c>
      <c r="H530" s="21">
        <v>0</v>
      </c>
      <c r="I530" s="21">
        <v>0</v>
      </c>
    </row>
    <row r="531" spans="2:9" customFormat="1" x14ac:dyDescent="0.25">
      <c r="B531" s="16" t="s">
        <v>45</v>
      </c>
      <c r="C531" s="16">
        <v>69</v>
      </c>
      <c r="D531" s="16">
        <v>1949</v>
      </c>
      <c r="E531" s="21">
        <v>0</v>
      </c>
      <c r="F531" s="21">
        <v>0</v>
      </c>
      <c r="G531" s="21">
        <v>0</v>
      </c>
      <c r="H531" s="21">
        <v>0</v>
      </c>
      <c r="I531" s="21">
        <v>0</v>
      </c>
    </row>
    <row r="532" spans="2:9" customFormat="1" x14ac:dyDescent="0.25">
      <c r="B532" s="16" t="s">
        <v>45</v>
      </c>
      <c r="C532" s="16">
        <v>70</v>
      </c>
      <c r="D532" s="16">
        <v>1948</v>
      </c>
      <c r="E532" s="21">
        <v>0</v>
      </c>
      <c r="F532" s="21">
        <v>0</v>
      </c>
      <c r="G532" s="21">
        <v>0</v>
      </c>
      <c r="H532" s="21">
        <v>0</v>
      </c>
      <c r="I532" s="21">
        <v>0</v>
      </c>
    </row>
    <row r="533" spans="2:9" customFormat="1" x14ac:dyDescent="0.25">
      <c r="B533" s="16" t="s">
        <v>45</v>
      </c>
      <c r="C533" s="16">
        <v>71</v>
      </c>
      <c r="D533" s="16">
        <v>1947</v>
      </c>
      <c r="E533" s="21">
        <v>0</v>
      </c>
      <c r="F533" s="21">
        <v>0</v>
      </c>
      <c r="G533" s="21">
        <v>0</v>
      </c>
      <c r="H533" s="21">
        <v>0</v>
      </c>
      <c r="I533" s="21">
        <v>0</v>
      </c>
    </row>
    <row r="534" spans="2:9" customFormat="1" x14ac:dyDescent="0.25">
      <c r="B534" s="16" t="s">
        <v>45</v>
      </c>
      <c r="C534" s="16">
        <v>72</v>
      </c>
      <c r="D534" s="16">
        <v>1946</v>
      </c>
      <c r="E534" s="21">
        <v>0</v>
      </c>
      <c r="F534" s="21">
        <v>0</v>
      </c>
      <c r="G534" s="21">
        <v>0</v>
      </c>
      <c r="H534" s="21">
        <v>0</v>
      </c>
      <c r="I534" s="21">
        <v>0</v>
      </c>
    </row>
    <row r="535" spans="2:9" customFormat="1" x14ac:dyDescent="0.25">
      <c r="B535" s="16" t="s">
        <v>45</v>
      </c>
      <c r="C535" s="16">
        <v>73</v>
      </c>
      <c r="D535" s="16">
        <v>1945</v>
      </c>
      <c r="E535" s="21">
        <v>0</v>
      </c>
      <c r="F535" s="21">
        <v>0</v>
      </c>
      <c r="G535" s="21">
        <v>0</v>
      </c>
      <c r="H535" s="21">
        <v>0</v>
      </c>
      <c r="I535" s="21">
        <v>0</v>
      </c>
    </row>
    <row r="536" spans="2:9" customFormat="1" x14ac:dyDescent="0.25">
      <c r="B536" s="16" t="s">
        <v>45</v>
      </c>
      <c r="C536" s="16">
        <v>74</v>
      </c>
      <c r="D536" s="16">
        <v>1944</v>
      </c>
      <c r="E536" s="21">
        <v>0</v>
      </c>
      <c r="F536" s="21">
        <v>0</v>
      </c>
      <c r="G536" s="21">
        <v>0</v>
      </c>
      <c r="H536" s="21">
        <v>0</v>
      </c>
      <c r="I536" s="21">
        <v>0</v>
      </c>
    </row>
    <row r="537" spans="2:9" customFormat="1" x14ac:dyDescent="0.25">
      <c r="B537" s="16" t="s">
        <v>45</v>
      </c>
      <c r="C537" s="16">
        <v>75</v>
      </c>
      <c r="D537" s="16">
        <v>1943</v>
      </c>
      <c r="E537" s="21">
        <v>0</v>
      </c>
      <c r="F537" s="21">
        <v>0</v>
      </c>
      <c r="G537" s="21">
        <v>0</v>
      </c>
      <c r="H537" s="21">
        <v>0</v>
      </c>
      <c r="I537" s="21">
        <v>0</v>
      </c>
    </row>
    <row r="538" spans="2:9" customFormat="1" x14ac:dyDescent="0.25">
      <c r="B538" s="16" t="s">
        <v>45</v>
      </c>
      <c r="C538" s="16">
        <v>76</v>
      </c>
      <c r="D538" s="16">
        <v>1942</v>
      </c>
      <c r="E538" s="21">
        <v>0</v>
      </c>
      <c r="F538" s="21">
        <v>0</v>
      </c>
      <c r="G538" s="21">
        <v>0</v>
      </c>
      <c r="H538" s="21">
        <v>0</v>
      </c>
      <c r="I538" s="21">
        <v>0</v>
      </c>
    </row>
    <row r="539" spans="2:9" customFormat="1" x14ac:dyDescent="0.25">
      <c r="B539" s="16" t="s">
        <v>45</v>
      </c>
      <c r="C539" s="16">
        <v>77</v>
      </c>
      <c r="D539" s="16">
        <v>1941</v>
      </c>
      <c r="E539" s="21">
        <v>0</v>
      </c>
      <c r="F539" s="21">
        <v>0</v>
      </c>
      <c r="G539" s="21">
        <v>0</v>
      </c>
      <c r="H539" s="21">
        <v>0</v>
      </c>
      <c r="I539" s="21">
        <v>0</v>
      </c>
    </row>
    <row r="540" spans="2:9" customFormat="1" x14ac:dyDescent="0.25">
      <c r="B540" s="16" t="s">
        <v>45</v>
      </c>
      <c r="C540" s="16">
        <v>78</v>
      </c>
      <c r="D540" s="16">
        <v>1940</v>
      </c>
      <c r="E540" s="21">
        <v>0</v>
      </c>
      <c r="F540" s="21">
        <v>0</v>
      </c>
      <c r="G540" s="21">
        <v>0</v>
      </c>
      <c r="H540" s="21">
        <v>0</v>
      </c>
      <c r="I540" s="21">
        <v>0</v>
      </c>
    </row>
    <row r="541" spans="2:9" customFormat="1" x14ac:dyDescent="0.25">
      <c r="B541" s="16" t="s">
        <v>45</v>
      </c>
      <c r="C541" s="16">
        <v>79</v>
      </c>
      <c r="D541" s="16">
        <v>1939</v>
      </c>
      <c r="E541" s="21">
        <v>0</v>
      </c>
      <c r="F541" s="21">
        <v>0</v>
      </c>
      <c r="G541" s="21">
        <v>0</v>
      </c>
      <c r="H541" s="21">
        <v>0</v>
      </c>
      <c r="I541" s="21">
        <v>0</v>
      </c>
    </row>
    <row r="542" spans="2:9" customFormat="1" x14ac:dyDescent="0.25">
      <c r="B542" s="16" t="s">
        <v>45</v>
      </c>
      <c r="C542" s="16">
        <v>80</v>
      </c>
      <c r="D542" s="16">
        <v>1938</v>
      </c>
      <c r="E542" s="21">
        <v>0</v>
      </c>
      <c r="F542" s="21">
        <v>0</v>
      </c>
      <c r="G542" s="21">
        <v>0</v>
      </c>
      <c r="H542" s="21">
        <v>0</v>
      </c>
      <c r="I542" s="21">
        <v>0</v>
      </c>
    </row>
    <row r="543" spans="2:9" customFormat="1" x14ac:dyDescent="0.25">
      <c r="B543" s="16" t="s">
        <v>45</v>
      </c>
      <c r="C543" s="16">
        <v>81</v>
      </c>
      <c r="D543" s="16">
        <v>1937</v>
      </c>
      <c r="E543" s="21">
        <v>0</v>
      </c>
      <c r="F543" s="21">
        <v>0</v>
      </c>
      <c r="G543" s="21">
        <v>0</v>
      </c>
      <c r="H543" s="21">
        <v>0</v>
      </c>
      <c r="I543" s="21">
        <v>0</v>
      </c>
    </row>
    <row r="544" spans="2:9" customFormat="1" x14ac:dyDescent="0.25">
      <c r="B544" s="16" t="s">
        <v>45</v>
      </c>
      <c r="C544" s="16">
        <v>82</v>
      </c>
      <c r="D544" s="16">
        <v>1936</v>
      </c>
      <c r="E544" s="21">
        <v>0</v>
      </c>
      <c r="F544" s="21">
        <v>0</v>
      </c>
      <c r="G544" s="21">
        <v>0</v>
      </c>
      <c r="H544" s="21">
        <v>0</v>
      </c>
      <c r="I544" s="21">
        <v>0</v>
      </c>
    </row>
    <row r="545" spans="2:9" customFormat="1" x14ac:dyDescent="0.25">
      <c r="B545" s="16" t="s">
        <v>45</v>
      </c>
      <c r="C545" s="16">
        <v>83</v>
      </c>
      <c r="D545" s="16">
        <v>1935</v>
      </c>
      <c r="E545" s="21">
        <v>0</v>
      </c>
      <c r="F545" s="21">
        <v>0</v>
      </c>
      <c r="G545" s="21">
        <v>0</v>
      </c>
      <c r="H545" s="21">
        <v>0</v>
      </c>
      <c r="I545" s="21">
        <v>0</v>
      </c>
    </row>
    <row r="546" spans="2:9" customFormat="1" x14ac:dyDescent="0.25">
      <c r="B546" s="16" t="s">
        <v>45</v>
      </c>
      <c r="C546" s="16">
        <v>84</v>
      </c>
      <c r="D546" s="16">
        <v>1934</v>
      </c>
      <c r="E546" s="21">
        <v>0</v>
      </c>
      <c r="F546" s="21">
        <v>0</v>
      </c>
      <c r="G546" s="21">
        <v>0</v>
      </c>
      <c r="H546" s="21">
        <v>0</v>
      </c>
      <c r="I546" s="21">
        <v>0</v>
      </c>
    </row>
    <row r="547" spans="2:9" customFormat="1" x14ac:dyDescent="0.25">
      <c r="B547" s="16" t="s">
        <v>45</v>
      </c>
      <c r="C547" s="16">
        <v>85</v>
      </c>
      <c r="D547" s="16">
        <v>1933</v>
      </c>
      <c r="E547" s="21">
        <v>0</v>
      </c>
      <c r="F547" s="21">
        <v>0</v>
      </c>
      <c r="G547" s="21">
        <v>0</v>
      </c>
      <c r="H547" s="21">
        <v>0</v>
      </c>
      <c r="I547" s="21">
        <v>0</v>
      </c>
    </row>
    <row r="548" spans="2:9" customFormat="1" x14ac:dyDescent="0.25">
      <c r="B548" s="16" t="s">
        <v>45</v>
      </c>
      <c r="C548" s="16">
        <v>86</v>
      </c>
      <c r="D548" s="16">
        <v>1932</v>
      </c>
      <c r="E548" s="21">
        <v>0</v>
      </c>
      <c r="F548" s="21">
        <v>0</v>
      </c>
      <c r="G548" s="21">
        <v>0</v>
      </c>
      <c r="H548" s="21">
        <v>0</v>
      </c>
      <c r="I548" s="21">
        <v>0</v>
      </c>
    </row>
    <row r="549" spans="2:9" customFormat="1" x14ac:dyDescent="0.25">
      <c r="B549" s="16" t="s">
        <v>45</v>
      </c>
      <c r="C549" s="16">
        <v>87</v>
      </c>
      <c r="D549" s="16">
        <v>1931</v>
      </c>
      <c r="E549" s="21">
        <v>0</v>
      </c>
      <c r="F549" s="21">
        <v>0</v>
      </c>
      <c r="G549" s="21">
        <v>0</v>
      </c>
      <c r="H549" s="21">
        <v>0</v>
      </c>
      <c r="I549" s="21">
        <v>0</v>
      </c>
    </row>
    <row r="550" spans="2:9" customFormat="1" x14ac:dyDescent="0.25">
      <c r="B550" s="16" t="s">
        <v>45</v>
      </c>
      <c r="C550" s="16">
        <v>88</v>
      </c>
      <c r="D550" s="16">
        <v>1930</v>
      </c>
      <c r="E550" s="21">
        <v>0</v>
      </c>
      <c r="F550" s="21">
        <v>0</v>
      </c>
      <c r="G550" s="21">
        <v>0</v>
      </c>
      <c r="H550" s="21">
        <v>0</v>
      </c>
      <c r="I550" s="21">
        <v>0</v>
      </c>
    </row>
    <row r="551" spans="2:9" customFormat="1" x14ac:dyDescent="0.25">
      <c r="B551" s="16" t="s">
        <v>45</v>
      </c>
      <c r="C551" s="16">
        <v>89</v>
      </c>
      <c r="D551" s="16">
        <v>1929</v>
      </c>
      <c r="E551" s="21">
        <v>0</v>
      </c>
      <c r="F551" s="21">
        <v>0</v>
      </c>
      <c r="G551" s="21">
        <v>0</v>
      </c>
      <c r="H551" s="21">
        <v>0</v>
      </c>
      <c r="I551" s="21">
        <v>0</v>
      </c>
    </row>
    <row r="552" spans="2:9" customFormat="1" x14ac:dyDescent="0.25">
      <c r="B552" s="16" t="s">
        <v>45</v>
      </c>
      <c r="C552" s="16">
        <v>90</v>
      </c>
      <c r="D552" s="16">
        <v>1928</v>
      </c>
      <c r="E552" s="21">
        <v>0</v>
      </c>
      <c r="F552" s="21">
        <v>0</v>
      </c>
      <c r="G552" s="21">
        <v>0</v>
      </c>
      <c r="H552" s="21">
        <v>0</v>
      </c>
      <c r="I552" s="21">
        <v>0</v>
      </c>
    </row>
    <row r="553" spans="2:9" customFormat="1" x14ac:dyDescent="0.25">
      <c r="B553" s="16" t="s">
        <v>45</v>
      </c>
      <c r="C553" s="16">
        <v>91</v>
      </c>
      <c r="D553" s="16">
        <v>1927</v>
      </c>
      <c r="E553" s="21">
        <v>0</v>
      </c>
      <c r="F553" s="21">
        <v>0</v>
      </c>
      <c r="G553" s="21">
        <v>0</v>
      </c>
      <c r="H553" s="21">
        <v>0</v>
      </c>
      <c r="I553" s="21">
        <v>0</v>
      </c>
    </row>
    <row r="554" spans="2:9" customFormat="1" x14ac:dyDescent="0.25">
      <c r="B554" s="16" t="s">
        <v>45</v>
      </c>
      <c r="C554" s="16">
        <v>92</v>
      </c>
      <c r="D554" s="16">
        <v>1926</v>
      </c>
      <c r="E554" s="21">
        <v>0</v>
      </c>
      <c r="F554" s="21">
        <v>0</v>
      </c>
      <c r="G554" s="21">
        <v>0</v>
      </c>
      <c r="H554" s="21">
        <v>0</v>
      </c>
      <c r="I554" s="21">
        <v>0</v>
      </c>
    </row>
    <row r="555" spans="2:9" customFormat="1" x14ac:dyDescent="0.25">
      <c r="B555" s="16" t="s">
        <v>45</v>
      </c>
      <c r="C555" s="16">
        <v>93</v>
      </c>
      <c r="D555" s="16">
        <v>1925</v>
      </c>
      <c r="E555" s="21">
        <v>0</v>
      </c>
      <c r="F555" s="21">
        <v>0</v>
      </c>
      <c r="G555" s="21">
        <v>0</v>
      </c>
      <c r="H555" s="21">
        <v>0</v>
      </c>
      <c r="I555" s="21">
        <v>0</v>
      </c>
    </row>
    <row r="556" spans="2:9" customFormat="1" x14ac:dyDescent="0.25">
      <c r="B556" s="16" t="s">
        <v>45</v>
      </c>
      <c r="C556" s="16">
        <v>94</v>
      </c>
      <c r="D556" s="16">
        <v>1924</v>
      </c>
      <c r="E556" s="21">
        <v>0</v>
      </c>
      <c r="F556" s="21">
        <v>0</v>
      </c>
      <c r="G556" s="21">
        <v>0</v>
      </c>
      <c r="H556" s="21">
        <v>0</v>
      </c>
      <c r="I556" s="21">
        <v>0</v>
      </c>
    </row>
    <row r="557" spans="2:9" customFormat="1" x14ac:dyDescent="0.25">
      <c r="B557" s="16" t="s">
        <v>45</v>
      </c>
      <c r="C557" s="16">
        <v>95</v>
      </c>
      <c r="D557" s="16">
        <v>1923</v>
      </c>
      <c r="E557" s="21">
        <v>0</v>
      </c>
      <c r="F557" s="21">
        <v>0</v>
      </c>
      <c r="G557" s="21">
        <v>0</v>
      </c>
      <c r="H557" s="21">
        <v>0</v>
      </c>
      <c r="I557" s="21">
        <v>0</v>
      </c>
    </row>
    <row r="558" spans="2:9" customFormat="1" x14ac:dyDescent="0.25">
      <c r="B558" s="16" t="s">
        <v>45</v>
      </c>
      <c r="C558" s="16">
        <v>96</v>
      </c>
      <c r="D558" s="16">
        <v>1922</v>
      </c>
      <c r="E558" s="21">
        <v>0</v>
      </c>
      <c r="F558" s="21">
        <v>0</v>
      </c>
      <c r="G558" s="21">
        <v>0</v>
      </c>
      <c r="H558" s="21">
        <v>0</v>
      </c>
      <c r="I558" s="21">
        <v>0</v>
      </c>
    </row>
    <row r="559" spans="2:9" customFormat="1" x14ac:dyDescent="0.25">
      <c r="B559" s="16" t="s">
        <v>45</v>
      </c>
      <c r="C559" s="16">
        <v>97</v>
      </c>
      <c r="D559" s="16">
        <v>1921</v>
      </c>
      <c r="E559" s="21">
        <v>0</v>
      </c>
      <c r="F559" s="21">
        <v>0</v>
      </c>
      <c r="G559" s="21">
        <v>0</v>
      </c>
      <c r="H559" s="21">
        <v>0</v>
      </c>
      <c r="I559" s="21">
        <v>0</v>
      </c>
    </row>
    <row r="560" spans="2:9" customFormat="1" x14ac:dyDescent="0.25">
      <c r="B560" s="16" t="s">
        <v>45</v>
      </c>
      <c r="C560" s="16">
        <v>98</v>
      </c>
      <c r="D560" s="16">
        <v>1920</v>
      </c>
      <c r="E560" s="21">
        <v>0</v>
      </c>
      <c r="F560" s="21">
        <v>0</v>
      </c>
      <c r="G560" s="21">
        <v>0</v>
      </c>
      <c r="H560" s="21">
        <v>0</v>
      </c>
      <c r="I560" s="21">
        <v>0</v>
      </c>
    </row>
    <row r="561" spans="2:9" customFormat="1" x14ac:dyDescent="0.25">
      <c r="B561" s="16" t="s">
        <v>45</v>
      </c>
      <c r="C561" s="16">
        <v>99</v>
      </c>
      <c r="D561" s="16">
        <v>1919</v>
      </c>
      <c r="E561" s="21">
        <v>0</v>
      </c>
      <c r="F561" s="21">
        <v>0</v>
      </c>
      <c r="G561" s="21">
        <v>0</v>
      </c>
      <c r="H561" s="21">
        <v>0</v>
      </c>
      <c r="I561" s="21">
        <v>0</v>
      </c>
    </row>
    <row r="562" spans="2:9" customFormat="1" x14ac:dyDescent="0.25">
      <c r="B562" s="16" t="s">
        <v>45</v>
      </c>
      <c r="C562" s="16">
        <v>100</v>
      </c>
      <c r="D562" s="16">
        <v>1918</v>
      </c>
      <c r="E562" s="21">
        <v>0</v>
      </c>
      <c r="F562" s="21">
        <v>0</v>
      </c>
      <c r="G562" s="21">
        <v>0</v>
      </c>
      <c r="H562" s="21">
        <v>0</v>
      </c>
      <c r="I562" s="21">
        <v>0</v>
      </c>
    </row>
    <row r="563" spans="2:9" customFormat="1" x14ac:dyDescent="0.25">
      <c r="B563" s="16" t="s">
        <v>45</v>
      </c>
      <c r="C563" s="16">
        <v>101</v>
      </c>
      <c r="D563" s="16">
        <v>1917</v>
      </c>
      <c r="E563" s="21">
        <v>0</v>
      </c>
      <c r="F563" s="21">
        <v>0</v>
      </c>
      <c r="G563" s="21">
        <v>0</v>
      </c>
      <c r="H563" s="21">
        <v>0</v>
      </c>
      <c r="I563" s="21">
        <v>0</v>
      </c>
    </row>
    <row r="564" spans="2:9" customFormat="1" x14ac:dyDescent="0.25">
      <c r="B564" s="16" t="s">
        <v>45</v>
      </c>
      <c r="C564" s="16">
        <v>102</v>
      </c>
      <c r="D564" s="16">
        <v>1916</v>
      </c>
      <c r="E564" s="21">
        <v>0</v>
      </c>
      <c r="F564" s="21">
        <v>0</v>
      </c>
      <c r="G564" s="21">
        <v>0</v>
      </c>
      <c r="H564" s="21">
        <v>0</v>
      </c>
      <c r="I564" s="21">
        <v>0</v>
      </c>
    </row>
    <row r="565" spans="2:9" customFormat="1" x14ac:dyDescent="0.25">
      <c r="B565" s="16" t="s">
        <v>45</v>
      </c>
      <c r="C565" s="16">
        <v>103</v>
      </c>
      <c r="D565" s="16">
        <v>1915</v>
      </c>
      <c r="E565" s="21">
        <v>0</v>
      </c>
      <c r="F565" s="21">
        <v>0</v>
      </c>
      <c r="G565" s="21">
        <v>0</v>
      </c>
      <c r="H565" s="21">
        <v>0</v>
      </c>
      <c r="I565" s="21">
        <v>0</v>
      </c>
    </row>
    <row r="566" spans="2:9" customFormat="1" x14ac:dyDescent="0.25">
      <c r="B566" s="16" t="s">
        <v>45</v>
      </c>
      <c r="C566" s="16">
        <v>104</v>
      </c>
      <c r="D566" s="16">
        <v>1914</v>
      </c>
      <c r="E566" s="21">
        <v>0</v>
      </c>
      <c r="F566" s="21">
        <v>0</v>
      </c>
      <c r="G566" s="21">
        <v>0</v>
      </c>
      <c r="H566" s="21">
        <v>0</v>
      </c>
      <c r="I566" s="21">
        <v>0</v>
      </c>
    </row>
    <row r="567" spans="2:9" customFormat="1" x14ac:dyDescent="0.25">
      <c r="B567" s="16" t="s">
        <v>45</v>
      </c>
      <c r="C567" s="16">
        <v>105</v>
      </c>
      <c r="D567" s="16">
        <v>1913</v>
      </c>
      <c r="E567" s="21">
        <v>0</v>
      </c>
      <c r="F567" s="21">
        <v>0</v>
      </c>
      <c r="G567" s="21">
        <v>0</v>
      </c>
      <c r="H567" s="21">
        <v>0</v>
      </c>
      <c r="I567" s="21">
        <v>0</v>
      </c>
    </row>
    <row r="568" spans="2:9" customFormat="1" x14ac:dyDescent="0.25">
      <c r="B568" s="16" t="s">
        <v>45</v>
      </c>
      <c r="C568" s="16">
        <v>106</v>
      </c>
      <c r="D568" s="16">
        <v>1912</v>
      </c>
      <c r="E568" s="21">
        <v>0</v>
      </c>
      <c r="F568" s="21">
        <v>0</v>
      </c>
      <c r="G568" s="21">
        <v>0</v>
      </c>
      <c r="H568" s="21">
        <v>0</v>
      </c>
      <c r="I568" s="21">
        <v>0</v>
      </c>
    </row>
    <row r="569" spans="2:9" customFormat="1" x14ac:dyDescent="0.25">
      <c r="B569" s="16" t="s">
        <v>45</v>
      </c>
      <c r="C569" s="16">
        <v>107</v>
      </c>
      <c r="D569" s="16">
        <v>1911</v>
      </c>
      <c r="E569" s="21">
        <v>0</v>
      </c>
      <c r="F569" s="21">
        <v>0</v>
      </c>
      <c r="G569" s="21">
        <v>0</v>
      </c>
      <c r="H569" s="21">
        <v>0</v>
      </c>
      <c r="I569" s="21">
        <v>0</v>
      </c>
    </row>
    <row r="570" spans="2:9" customFormat="1" x14ac:dyDescent="0.25">
      <c r="B570" s="16" t="s">
        <v>45</v>
      </c>
      <c r="C570" s="16">
        <v>108</v>
      </c>
      <c r="D570" s="16">
        <v>1910</v>
      </c>
      <c r="E570" s="21">
        <v>0</v>
      </c>
      <c r="F570" s="21">
        <v>0</v>
      </c>
      <c r="G570" s="21">
        <v>0</v>
      </c>
      <c r="H570" s="21">
        <v>0</v>
      </c>
      <c r="I570" s="21">
        <v>0</v>
      </c>
    </row>
    <row r="571" spans="2:9" customFormat="1" x14ac:dyDescent="0.25">
      <c r="B571" s="16" t="s">
        <v>45</v>
      </c>
      <c r="C571" s="16">
        <v>109</v>
      </c>
      <c r="D571" s="16">
        <v>1909</v>
      </c>
      <c r="E571" s="21">
        <v>0</v>
      </c>
      <c r="F571" s="21">
        <v>0</v>
      </c>
      <c r="G571" s="21">
        <v>0</v>
      </c>
      <c r="H571" s="21">
        <v>0</v>
      </c>
      <c r="I571" s="21">
        <v>0</v>
      </c>
    </row>
    <row r="572" spans="2:9" customFormat="1" x14ac:dyDescent="0.25">
      <c r="B572" s="16" t="s">
        <v>45</v>
      </c>
      <c r="C572" s="16">
        <v>110</v>
      </c>
      <c r="D572" s="16">
        <v>1908</v>
      </c>
      <c r="E572" s="21">
        <v>0</v>
      </c>
      <c r="F572" s="21">
        <v>0</v>
      </c>
      <c r="G572" s="21">
        <v>0</v>
      </c>
      <c r="H572" s="21">
        <v>0</v>
      </c>
      <c r="I572" s="21">
        <v>0</v>
      </c>
    </row>
    <row r="573" spans="2:9" customFormat="1" x14ac:dyDescent="0.25">
      <c r="B573" s="16" t="s">
        <v>45</v>
      </c>
      <c r="C573" s="16">
        <v>111</v>
      </c>
      <c r="D573" s="16">
        <v>1907</v>
      </c>
      <c r="E573" s="21">
        <v>0</v>
      </c>
      <c r="F573" s="21">
        <v>0</v>
      </c>
      <c r="G573" s="21">
        <v>0</v>
      </c>
      <c r="H573" s="21">
        <v>0</v>
      </c>
      <c r="I573" s="21">
        <v>0</v>
      </c>
    </row>
    <row r="574" spans="2:9" customFormat="1" x14ac:dyDescent="0.25">
      <c r="B574" s="16" t="s">
        <v>45</v>
      </c>
      <c r="C574" s="16">
        <v>112</v>
      </c>
      <c r="D574" s="16">
        <v>1906</v>
      </c>
      <c r="E574" s="21">
        <v>0</v>
      </c>
      <c r="F574" s="21">
        <v>0</v>
      </c>
      <c r="G574" s="21">
        <v>0</v>
      </c>
      <c r="H574" s="21">
        <v>0</v>
      </c>
      <c r="I574" s="21">
        <v>0</v>
      </c>
    </row>
    <row r="575" spans="2:9" customFormat="1" x14ac:dyDescent="0.25">
      <c r="B575" s="16" t="s">
        <v>45</v>
      </c>
      <c r="C575" s="16">
        <v>113</v>
      </c>
      <c r="D575" s="16">
        <v>1905</v>
      </c>
      <c r="E575" s="21">
        <v>0</v>
      </c>
      <c r="F575" s="21">
        <v>0</v>
      </c>
      <c r="G575" s="21">
        <v>0</v>
      </c>
      <c r="H575" s="21">
        <v>0</v>
      </c>
      <c r="I575" s="21">
        <v>0</v>
      </c>
    </row>
    <row r="576" spans="2:9" customFormat="1" x14ac:dyDescent="0.25">
      <c r="B576" s="16" t="s">
        <v>47</v>
      </c>
      <c r="C576" s="16">
        <v>0</v>
      </c>
      <c r="D576" s="16">
        <v>2018</v>
      </c>
      <c r="E576" s="21">
        <v>14818297</v>
      </c>
      <c r="F576" s="21">
        <v>11698</v>
      </c>
      <c r="G576" s="21">
        <v>162068</v>
      </c>
      <c r="H576" s="21">
        <v>307</v>
      </c>
      <c r="I576" s="21">
        <v>160894</v>
      </c>
    </row>
    <row r="577" spans="2:9" customFormat="1" x14ac:dyDescent="0.25">
      <c r="B577" s="16" t="s">
        <v>47</v>
      </c>
      <c r="C577" s="16">
        <v>1</v>
      </c>
      <c r="D577" s="16">
        <v>2017</v>
      </c>
      <c r="E577" s="21">
        <v>62008736</v>
      </c>
      <c r="F577" s="21">
        <v>127394</v>
      </c>
      <c r="G577" s="21">
        <v>346527</v>
      </c>
      <c r="H577" s="21">
        <v>118</v>
      </c>
      <c r="I577" s="21">
        <v>342508</v>
      </c>
    </row>
    <row r="578" spans="2:9" customFormat="1" x14ac:dyDescent="0.25">
      <c r="B578" s="16" t="s">
        <v>47</v>
      </c>
      <c r="C578" s="16">
        <v>2</v>
      </c>
      <c r="D578" s="16">
        <v>2016</v>
      </c>
      <c r="E578" s="21">
        <v>62305088</v>
      </c>
      <c r="F578" s="21">
        <v>82434</v>
      </c>
      <c r="G578" s="21">
        <v>347969</v>
      </c>
      <c r="H578" s="21">
        <v>43</v>
      </c>
      <c r="I578" s="21">
        <v>344092</v>
      </c>
    </row>
    <row r="579" spans="2:9" customFormat="1" x14ac:dyDescent="0.25">
      <c r="B579" s="16" t="s">
        <v>47</v>
      </c>
      <c r="C579" s="16">
        <v>3</v>
      </c>
      <c r="D579" s="16">
        <v>2015</v>
      </c>
      <c r="E579" s="21">
        <v>59883999</v>
      </c>
      <c r="F579" s="21">
        <v>69758</v>
      </c>
      <c r="G579" s="21">
        <v>334702</v>
      </c>
      <c r="H579" s="21">
        <v>21</v>
      </c>
      <c r="I579" s="21">
        <v>330362</v>
      </c>
    </row>
    <row r="580" spans="2:9" customFormat="1" x14ac:dyDescent="0.25">
      <c r="B580" s="16" t="s">
        <v>47</v>
      </c>
      <c r="C580" s="16">
        <v>4</v>
      </c>
      <c r="D580" s="16">
        <v>2014</v>
      </c>
      <c r="E580" s="21">
        <v>59089086</v>
      </c>
      <c r="F580" s="21">
        <v>61872</v>
      </c>
      <c r="G580" s="21">
        <v>329811</v>
      </c>
      <c r="H580" s="21">
        <v>18</v>
      </c>
      <c r="I580" s="21">
        <v>326367</v>
      </c>
    </row>
    <row r="581" spans="2:9" customFormat="1" x14ac:dyDescent="0.25">
      <c r="B581" s="16" t="s">
        <v>47</v>
      </c>
      <c r="C581" s="16">
        <v>5</v>
      </c>
      <c r="D581" s="16">
        <v>2013</v>
      </c>
      <c r="E581" s="21">
        <v>56726047</v>
      </c>
      <c r="F581" s="21">
        <v>60120</v>
      </c>
      <c r="G581" s="21">
        <v>316540</v>
      </c>
      <c r="H581" s="21">
        <v>12</v>
      </c>
      <c r="I581" s="21">
        <v>313318</v>
      </c>
    </row>
    <row r="582" spans="2:9" customFormat="1" x14ac:dyDescent="0.25">
      <c r="B582" s="16" t="s">
        <v>47</v>
      </c>
      <c r="C582" s="16">
        <v>6</v>
      </c>
      <c r="D582" s="16">
        <v>2012</v>
      </c>
      <c r="E582" s="21">
        <v>56515734</v>
      </c>
      <c r="F582" s="21">
        <v>65760</v>
      </c>
      <c r="G582" s="21">
        <v>315325</v>
      </c>
      <c r="H582" s="21">
        <v>14</v>
      </c>
      <c r="I582" s="21">
        <v>311960</v>
      </c>
    </row>
    <row r="583" spans="2:9" customFormat="1" x14ac:dyDescent="0.25">
      <c r="B583" s="16" t="s">
        <v>47</v>
      </c>
      <c r="C583" s="16">
        <v>7</v>
      </c>
      <c r="D583" s="16">
        <v>2011</v>
      </c>
      <c r="E583" s="21">
        <v>55411799</v>
      </c>
      <c r="F583" s="21">
        <v>51881</v>
      </c>
      <c r="G583" s="21">
        <v>308857</v>
      </c>
      <c r="H583" s="21">
        <v>6</v>
      </c>
      <c r="I583" s="21">
        <v>306007</v>
      </c>
    </row>
    <row r="584" spans="2:9" customFormat="1" x14ac:dyDescent="0.25">
      <c r="B584" s="16" t="s">
        <v>47</v>
      </c>
      <c r="C584" s="16">
        <v>8</v>
      </c>
      <c r="D584" s="16">
        <v>2010</v>
      </c>
      <c r="E584" s="21">
        <v>56723909</v>
      </c>
      <c r="F584" s="21">
        <v>51975</v>
      </c>
      <c r="G584" s="21">
        <v>316031</v>
      </c>
      <c r="H584" s="21">
        <v>6</v>
      </c>
      <c r="I584" s="21">
        <v>313250</v>
      </c>
    </row>
    <row r="585" spans="2:9" customFormat="1" x14ac:dyDescent="0.25">
      <c r="B585" s="16" t="s">
        <v>47</v>
      </c>
      <c r="C585" s="16">
        <v>9</v>
      </c>
      <c r="D585" s="16">
        <v>2009</v>
      </c>
      <c r="E585" s="21">
        <v>55427726</v>
      </c>
      <c r="F585" s="21">
        <v>55835</v>
      </c>
      <c r="G585" s="21">
        <v>308722</v>
      </c>
      <c r="H585" s="21">
        <v>15</v>
      </c>
      <c r="I585" s="21">
        <v>306084</v>
      </c>
    </row>
    <row r="586" spans="2:9" customFormat="1" x14ac:dyDescent="0.25">
      <c r="B586" s="16" t="s">
        <v>47</v>
      </c>
      <c r="C586" s="16">
        <v>10</v>
      </c>
      <c r="D586" s="16">
        <v>2008</v>
      </c>
      <c r="E586" s="21">
        <v>57016278</v>
      </c>
      <c r="F586" s="21">
        <v>49484</v>
      </c>
      <c r="G586" s="21">
        <v>317466</v>
      </c>
      <c r="H586" s="21">
        <v>8</v>
      </c>
      <c r="I586" s="21">
        <v>314913</v>
      </c>
    </row>
    <row r="587" spans="2:9" customFormat="1" x14ac:dyDescent="0.25">
      <c r="B587" s="16" t="s">
        <v>47</v>
      </c>
      <c r="C587" s="16">
        <v>11</v>
      </c>
      <c r="D587" s="16">
        <v>2007</v>
      </c>
      <c r="E587" s="21">
        <v>56370785</v>
      </c>
      <c r="F587" s="21">
        <v>49995</v>
      </c>
      <c r="G587" s="21">
        <v>313774</v>
      </c>
      <c r="H587" s="21">
        <v>11</v>
      </c>
      <c r="I587" s="21">
        <v>311457</v>
      </c>
    </row>
    <row r="588" spans="2:9" customFormat="1" x14ac:dyDescent="0.25">
      <c r="B588" s="16" t="s">
        <v>47</v>
      </c>
      <c r="C588" s="16">
        <v>12</v>
      </c>
      <c r="D588" s="16">
        <v>2006</v>
      </c>
      <c r="E588" s="21">
        <v>55451968</v>
      </c>
      <c r="F588" s="21">
        <v>45473</v>
      </c>
      <c r="G588" s="21">
        <v>308571</v>
      </c>
      <c r="H588" s="21">
        <v>17</v>
      </c>
      <c r="I588" s="21">
        <v>306250</v>
      </c>
    </row>
    <row r="589" spans="2:9" customFormat="1" x14ac:dyDescent="0.25">
      <c r="B589" s="16" t="s">
        <v>47</v>
      </c>
      <c r="C589" s="16">
        <v>13</v>
      </c>
      <c r="D589" s="16">
        <v>2005</v>
      </c>
      <c r="E589" s="21">
        <v>56321775</v>
      </c>
      <c r="F589" s="21">
        <v>50121</v>
      </c>
      <c r="G589" s="21">
        <v>313265</v>
      </c>
      <c r="H589" s="21">
        <v>12</v>
      </c>
      <c r="I589" s="21">
        <v>311107</v>
      </c>
    </row>
    <row r="590" spans="2:9" customFormat="1" x14ac:dyDescent="0.25">
      <c r="B590" s="16" t="s">
        <v>47</v>
      </c>
      <c r="C590" s="16">
        <v>14</v>
      </c>
      <c r="D590" s="16">
        <v>2004</v>
      </c>
      <c r="E590" s="21">
        <v>57718737</v>
      </c>
      <c r="F590" s="21">
        <v>44245</v>
      </c>
      <c r="G590" s="21">
        <v>320897</v>
      </c>
      <c r="H590" s="21">
        <v>10</v>
      </c>
      <c r="I590" s="21">
        <v>318816</v>
      </c>
    </row>
    <row r="591" spans="2:9" customFormat="1" x14ac:dyDescent="0.25">
      <c r="B591" s="16" t="s">
        <v>47</v>
      </c>
      <c r="C591" s="16">
        <v>15</v>
      </c>
      <c r="D591" s="16">
        <v>2003</v>
      </c>
      <c r="E591" s="21">
        <v>57848618</v>
      </c>
      <c r="F591" s="21">
        <v>64468</v>
      </c>
      <c r="G591" s="21">
        <v>321949</v>
      </c>
      <c r="H591" s="21">
        <v>21</v>
      </c>
      <c r="I591" s="21">
        <v>319335</v>
      </c>
    </row>
    <row r="592" spans="2:9" customFormat="1" x14ac:dyDescent="0.25">
      <c r="B592" s="16" t="s">
        <v>47</v>
      </c>
      <c r="C592" s="16">
        <v>16</v>
      </c>
      <c r="D592" s="16">
        <v>2002</v>
      </c>
      <c r="E592" s="21">
        <v>58798959</v>
      </c>
      <c r="F592" s="21">
        <v>81621</v>
      </c>
      <c r="G592" s="21">
        <v>327261</v>
      </c>
      <c r="H592" s="21">
        <v>16</v>
      </c>
      <c r="I592" s="21">
        <v>324346</v>
      </c>
    </row>
    <row r="593" spans="2:9" customFormat="1" x14ac:dyDescent="0.25">
      <c r="B593" s="16" t="s">
        <v>47</v>
      </c>
      <c r="C593" s="16">
        <v>17</v>
      </c>
      <c r="D593" s="16">
        <v>2001</v>
      </c>
      <c r="E593" s="21">
        <v>60384922</v>
      </c>
      <c r="F593" s="21">
        <v>80735</v>
      </c>
      <c r="G593" s="21">
        <v>336151</v>
      </c>
      <c r="H593" s="21">
        <v>29</v>
      </c>
      <c r="I593" s="21">
        <v>332937</v>
      </c>
    </row>
    <row r="594" spans="2:9" customFormat="1" x14ac:dyDescent="0.25">
      <c r="B594" s="16" t="s">
        <v>47</v>
      </c>
      <c r="C594" s="16">
        <v>18</v>
      </c>
      <c r="D594" s="16">
        <v>2000</v>
      </c>
      <c r="E594" s="21">
        <v>63581505</v>
      </c>
      <c r="F594" s="21">
        <v>105402</v>
      </c>
      <c r="G594" s="21">
        <v>354805</v>
      </c>
      <c r="H594" s="21">
        <v>29</v>
      </c>
      <c r="I594" s="21">
        <v>350739</v>
      </c>
    </row>
    <row r="595" spans="2:9" customFormat="1" x14ac:dyDescent="0.25">
      <c r="B595" s="16" t="s">
        <v>47</v>
      </c>
      <c r="C595" s="16">
        <v>19</v>
      </c>
      <c r="D595" s="16">
        <v>1999</v>
      </c>
      <c r="E595" s="21">
        <v>64762288</v>
      </c>
      <c r="F595" s="21">
        <v>124283</v>
      </c>
      <c r="G595" s="21">
        <v>364262</v>
      </c>
      <c r="H595" s="21">
        <v>35</v>
      </c>
      <c r="I595" s="21">
        <v>358084</v>
      </c>
    </row>
    <row r="596" spans="2:9" customFormat="1" x14ac:dyDescent="0.25">
      <c r="B596" s="16" t="s">
        <v>47</v>
      </c>
      <c r="C596" s="16">
        <v>20</v>
      </c>
      <c r="D596" s="16">
        <v>1998</v>
      </c>
      <c r="E596" s="21">
        <v>68008297</v>
      </c>
      <c r="F596" s="21">
        <v>137748</v>
      </c>
      <c r="G596" s="21">
        <v>383768</v>
      </c>
      <c r="H596" s="21">
        <v>43</v>
      </c>
      <c r="I596" s="21">
        <v>376105</v>
      </c>
    </row>
    <row r="597" spans="2:9" customFormat="1" x14ac:dyDescent="0.25">
      <c r="B597" s="16" t="s">
        <v>47</v>
      </c>
      <c r="C597" s="16">
        <v>21</v>
      </c>
      <c r="D597" s="16">
        <v>1997</v>
      </c>
      <c r="E597" s="21">
        <v>71774711</v>
      </c>
      <c r="F597" s="21">
        <v>147721</v>
      </c>
      <c r="G597" s="21">
        <v>404861</v>
      </c>
      <c r="H597" s="21">
        <v>31</v>
      </c>
      <c r="I597" s="21">
        <v>396723</v>
      </c>
    </row>
    <row r="598" spans="2:9" customFormat="1" x14ac:dyDescent="0.25">
      <c r="B598" s="16" t="s">
        <v>47</v>
      </c>
      <c r="C598" s="16">
        <v>22</v>
      </c>
      <c r="D598" s="16">
        <v>1996</v>
      </c>
      <c r="E598" s="21">
        <v>71721701</v>
      </c>
      <c r="F598" s="21">
        <v>143360</v>
      </c>
      <c r="G598" s="21">
        <v>404747</v>
      </c>
      <c r="H598" s="21">
        <v>40</v>
      </c>
      <c r="I598" s="21">
        <v>396689</v>
      </c>
    </row>
    <row r="599" spans="2:9" customFormat="1" x14ac:dyDescent="0.25">
      <c r="B599" s="16" t="s">
        <v>47</v>
      </c>
      <c r="C599" s="16">
        <v>23</v>
      </c>
      <c r="D599" s="16">
        <v>1995</v>
      </c>
      <c r="E599" s="21">
        <v>70616931</v>
      </c>
      <c r="F599" s="21">
        <v>140924</v>
      </c>
      <c r="G599" s="21">
        <v>399535</v>
      </c>
      <c r="H599" s="21">
        <v>31</v>
      </c>
      <c r="I599" s="21">
        <v>389691</v>
      </c>
    </row>
    <row r="600" spans="2:9" customFormat="1" x14ac:dyDescent="0.25">
      <c r="B600" s="16" t="s">
        <v>47</v>
      </c>
      <c r="C600" s="16">
        <v>24</v>
      </c>
      <c r="D600" s="16">
        <v>1994</v>
      </c>
      <c r="E600" s="21">
        <v>72181762</v>
      </c>
      <c r="F600" s="21">
        <v>139516</v>
      </c>
      <c r="G600" s="21">
        <v>408654</v>
      </c>
      <c r="H600" s="21">
        <v>35</v>
      </c>
      <c r="I600" s="21">
        <v>399850</v>
      </c>
    </row>
    <row r="601" spans="2:9" customFormat="1" x14ac:dyDescent="0.25">
      <c r="B601" s="16" t="s">
        <v>47</v>
      </c>
      <c r="C601" s="16">
        <v>25</v>
      </c>
      <c r="D601" s="16">
        <v>1993</v>
      </c>
      <c r="E601" s="21">
        <v>75693271</v>
      </c>
      <c r="F601" s="21">
        <v>138317</v>
      </c>
      <c r="G601" s="21">
        <v>429220</v>
      </c>
      <c r="H601" s="21">
        <v>46</v>
      </c>
      <c r="I601" s="21">
        <v>419277</v>
      </c>
    </row>
    <row r="602" spans="2:9" customFormat="1" x14ac:dyDescent="0.25">
      <c r="B602" s="16" t="s">
        <v>47</v>
      </c>
      <c r="C602" s="16">
        <v>26</v>
      </c>
      <c r="D602" s="16">
        <v>1992</v>
      </c>
      <c r="E602" s="21">
        <v>78242985</v>
      </c>
      <c r="F602" s="21">
        <v>125837</v>
      </c>
      <c r="G602" s="21">
        <v>443166</v>
      </c>
      <c r="H602" s="21">
        <v>34</v>
      </c>
      <c r="I602" s="21">
        <v>433787</v>
      </c>
    </row>
    <row r="603" spans="2:9" customFormat="1" x14ac:dyDescent="0.25">
      <c r="B603" s="16" t="s">
        <v>47</v>
      </c>
      <c r="C603" s="16">
        <v>27</v>
      </c>
      <c r="D603" s="16">
        <v>1991</v>
      </c>
      <c r="E603" s="21">
        <v>81570215</v>
      </c>
      <c r="F603" s="21">
        <v>121292</v>
      </c>
      <c r="G603" s="21">
        <v>461212</v>
      </c>
      <c r="H603" s="21">
        <v>39</v>
      </c>
      <c r="I603" s="21">
        <v>452118</v>
      </c>
    </row>
    <row r="604" spans="2:9" customFormat="1" x14ac:dyDescent="0.25">
      <c r="B604" s="16" t="s">
        <v>47</v>
      </c>
      <c r="C604" s="16">
        <v>28</v>
      </c>
      <c r="D604" s="16">
        <v>1990</v>
      </c>
      <c r="E604" s="21">
        <v>89216242</v>
      </c>
      <c r="F604" s="21">
        <v>128922</v>
      </c>
      <c r="G604" s="21">
        <v>503138</v>
      </c>
      <c r="H604" s="21">
        <v>56</v>
      </c>
      <c r="I604" s="21">
        <v>494480</v>
      </c>
    </row>
    <row r="605" spans="2:9" customFormat="1" x14ac:dyDescent="0.25">
      <c r="B605" s="16" t="s">
        <v>47</v>
      </c>
      <c r="C605" s="16">
        <v>29</v>
      </c>
      <c r="D605" s="16">
        <v>1989</v>
      </c>
      <c r="E605" s="21">
        <v>88762246</v>
      </c>
      <c r="F605" s="21">
        <v>115996</v>
      </c>
      <c r="G605" s="21">
        <v>499485</v>
      </c>
      <c r="H605" s="21">
        <v>67</v>
      </c>
      <c r="I605" s="21">
        <v>491449</v>
      </c>
    </row>
    <row r="606" spans="2:9" customFormat="1" x14ac:dyDescent="0.25">
      <c r="B606" s="16" t="s">
        <v>47</v>
      </c>
      <c r="C606" s="16">
        <v>30</v>
      </c>
      <c r="D606" s="16">
        <v>1988</v>
      </c>
      <c r="E606" s="21">
        <v>90745483</v>
      </c>
      <c r="F606" s="21">
        <v>119927</v>
      </c>
      <c r="G606" s="21">
        <v>509711</v>
      </c>
      <c r="H606" s="21">
        <v>66</v>
      </c>
      <c r="I606" s="21">
        <v>502382</v>
      </c>
    </row>
    <row r="607" spans="2:9" customFormat="1" x14ac:dyDescent="0.25">
      <c r="B607" s="16" t="s">
        <v>47</v>
      </c>
      <c r="C607" s="16">
        <v>31</v>
      </c>
      <c r="D607" s="16">
        <v>1987</v>
      </c>
      <c r="E607" s="21">
        <v>88910408</v>
      </c>
      <c r="F607" s="21">
        <v>103514</v>
      </c>
      <c r="G607" s="21">
        <v>498812</v>
      </c>
      <c r="H607" s="21">
        <v>84</v>
      </c>
      <c r="I607" s="21">
        <v>492092</v>
      </c>
    </row>
    <row r="608" spans="2:9" customFormat="1" x14ac:dyDescent="0.25">
      <c r="B608" s="16" t="s">
        <v>47</v>
      </c>
      <c r="C608" s="16">
        <v>32</v>
      </c>
      <c r="D608" s="16">
        <v>1986</v>
      </c>
      <c r="E608" s="21">
        <v>87391603</v>
      </c>
      <c r="F608" s="21">
        <v>104035</v>
      </c>
      <c r="G608" s="21">
        <v>489658</v>
      </c>
      <c r="H608" s="21">
        <v>86</v>
      </c>
      <c r="I608" s="21">
        <v>483633</v>
      </c>
    </row>
    <row r="609" spans="2:9" customFormat="1" x14ac:dyDescent="0.25">
      <c r="B609" s="16" t="s">
        <v>47</v>
      </c>
      <c r="C609" s="16">
        <v>33</v>
      </c>
      <c r="D609" s="16">
        <v>1985</v>
      </c>
      <c r="E609" s="21">
        <v>84866300</v>
      </c>
      <c r="F609" s="21">
        <v>92001</v>
      </c>
      <c r="G609" s="21">
        <v>475003</v>
      </c>
      <c r="H609" s="21">
        <v>82</v>
      </c>
      <c r="I609" s="21">
        <v>469662</v>
      </c>
    </row>
    <row r="610" spans="2:9" customFormat="1" x14ac:dyDescent="0.25">
      <c r="B610" s="16" t="s">
        <v>47</v>
      </c>
      <c r="C610" s="16">
        <v>34</v>
      </c>
      <c r="D610" s="16">
        <v>1984</v>
      </c>
      <c r="E610" s="21">
        <v>84441506</v>
      </c>
      <c r="F610" s="21">
        <v>89147</v>
      </c>
      <c r="G610" s="21">
        <v>472265</v>
      </c>
      <c r="H610" s="21">
        <v>84</v>
      </c>
      <c r="I610" s="21">
        <v>467247</v>
      </c>
    </row>
    <row r="611" spans="2:9" customFormat="1" x14ac:dyDescent="0.25">
      <c r="B611" s="16" t="s">
        <v>47</v>
      </c>
      <c r="C611" s="16">
        <v>35</v>
      </c>
      <c r="D611" s="16">
        <v>1983</v>
      </c>
      <c r="E611" s="21">
        <v>84630516</v>
      </c>
      <c r="F611" s="21">
        <v>84125</v>
      </c>
      <c r="G611" s="21">
        <v>472912</v>
      </c>
      <c r="H611" s="21">
        <v>97</v>
      </c>
      <c r="I611" s="21">
        <v>468078</v>
      </c>
    </row>
    <row r="612" spans="2:9" customFormat="1" x14ac:dyDescent="0.25">
      <c r="B612" s="16" t="s">
        <v>47</v>
      </c>
      <c r="C612" s="16">
        <v>36</v>
      </c>
      <c r="D612" s="16">
        <v>1982</v>
      </c>
      <c r="E612" s="21">
        <v>86633044</v>
      </c>
      <c r="F612" s="21">
        <v>82087</v>
      </c>
      <c r="G612" s="21">
        <v>483816</v>
      </c>
      <c r="H612" s="21">
        <v>114</v>
      </c>
      <c r="I612" s="21">
        <v>479151</v>
      </c>
    </row>
    <row r="613" spans="2:9" customFormat="1" x14ac:dyDescent="0.25">
      <c r="B613" s="16" t="s">
        <v>47</v>
      </c>
      <c r="C613" s="16">
        <v>37</v>
      </c>
      <c r="D613" s="16">
        <v>1981</v>
      </c>
      <c r="E613" s="21">
        <v>86604663</v>
      </c>
      <c r="F613" s="21">
        <v>78024</v>
      </c>
      <c r="G613" s="21">
        <v>483374</v>
      </c>
      <c r="H613" s="21">
        <v>113</v>
      </c>
      <c r="I613" s="21">
        <v>478993</v>
      </c>
    </row>
    <row r="614" spans="2:9" customFormat="1" x14ac:dyDescent="0.25">
      <c r="B614" s="16" t="s">
        <v>47</v>
      </c>
      <c r="C614" s="16">
        <v>38</v>
      </c>
      <c r="D614" s="16">
        <v>1980</v>
      </c>
      <c r="E614" s="21">
        <v>87184090</v>
      </c>
      <c r="F614" s="21">
        <v>74035</v>
      </c>
      <c r="G614" s="21">
        <v>486410</v>
      </c>
      <c r="H614" s="21">
        <v>119</v>
      </c>
      <c r="I614" s="21">
        <v>482201</v>
      </c>
    </row>
    <row r="615" spans="2:9" customFormat="1" x14ac:dyDescent="0.25">
      <c r="B615" s="16" t="s">
        <v>47</v>
      </c>
      <c r="C615" s="16">
        <v>39</v>
      </c>
      <c r="D615" s="16">
        <v>1979</v>
      </c>
      <c r="E615" s="21">
        <v>83075297</v>
      </c>
      <c r="F615" s="21">
        <v>65470</v>
      </c>
      <c r="G615" s="21">
        <v>463374</v>
      </c>
      <c r="H615" s="21">
        <v>150</v>
      </c>
      <c r="I615" s="21">
        <v>459472</v>
      </c>
    </row>
    <row r="616" spans="2:9" customFormat="1" x14ac:dyDescent="0.25">
      <c r="B616" s="16" t="s">
        <v>47</v>
      </c>
      <c r="C616" s="16">
        <v>40</v>
      </c>
      <c r="D616" s="16">
        <v>1978</v>
      </c>
      <c r="E616" s="21">
        <v>81765583</v>
      </c>
      <c r="F616" s="21">
        <v>60964</v>
      </c>
      <c r="G616" s="21">
        <v>455870</v>
      </c>
      <c r="H616" s="21">
        <v>137</v>
      </c>
      <c r="I616" s="21">
        <v>452171</v>
      </c>
    </row>
    <row r="617" spans="2:9" customFormat="1" x14ac:dyDescent="0.25">
      <c r="B617" s="16" t="s">
        <v>47</v>
      </c>
      <c r="C617" s="16">
        <v>41</v>
      </c>
      <c r="D617" s="16">
        <v>1977</v>
      </c>
      <c r="E617" s="21">
        <v>80507904</v>
      </c>
      <c r="F617" s="21">
        <v>64228</v>
      </c>
      <c r="G617" s="21">
        <v>448979</v>
      </c>
      <c r="H617" s="21">
        <v>184</v>
      </c>
      <c r="I617" s="21">
        <v>445299</v>
      </c>
    </row>
    <row r="618" spans="2:9" customFormat="1" x14ac:dyDescent="0.25">
      <c r="B618" s="16" t="s">
        <v>47</v>
      </c>
      <c r="C618" s="16">
        <v>42</v>
      </c>
      <c r="D618" s="16">
        <v>1976</v>
      </c>
      <c r="E618" s="21">
        <v>78792111</v>
      </c>
      <c r="F618" s="21">
        <v>57987</v>
      </c>
      <c r="G618" s="21">
        <v>439323</v>
      </c>
      <c r="H618" s="21">
        <v>194</v>
      </c>
      <c r="I618" s="21">
        <v>435685</v>
      </c>
    </row>
    <row r="619" spans="2:9" customFormat="1" x14ac:dyDescent="0.25">
      <c r="B619" s="16" t="s">
        <v>47</v>
      </c>
      <c r="C619" s="16">
        <v>43</v>
      </c>
      <c r="D619" s="16">
        <v>1975</v>
      </c>
      <c r="E619" s="21">
        <v>76127037</v>
      </c>
      <c r="F619" s="21">
        <v>58376</v>
      </c>
      <c r="G619" s="21">
        <v>424442</v>
      </c>
      <c r="H619" s="21">
        <v>202</v>
      </c>
      <c r="I619" s="21">
        <v>421063</v>
      </c>
    </row>
    <row r="620" spans="2:9" customFormat="1" x14ac:dyDescent="0.25">
      <c r="B620" s="16" t="s">
        <v>47</v>
      </c>
      <c r="C620" s="16">
        <v>44</v>
      </c>
      <c r="D620" s="16">
        <v>1974</v>
      </c>
      <c r="E620" s="21">
        <v>77302223</v>
      </c>
      <c r="F620" s="21">
        <v>57743</v>
      </c>
      <c r="G620" s="21">
        <v>430942</v>
      </c>
      <c r="H620" s="21">
        <v>209</v>
      </c>
      <c r="I620" s="21">
        <v>427453</v>
      </c>
    </row>
    <row r="621" spans="2:9" customFormat="1" x14ac:dyDescent="0.25">
      <c r="B621" s="16" t="s">
        <v>47</v>
      </c>
      <c r="C621" s="16">
        <v>45</v>
      </c>
      <c r="D621" s="16">
        <v>1973</v>
      </c>
      <c r="E621" s="21">
        <v>77824134</v>
      </c>
      <c r="F621" s="21">
        <v>48576</v>
      </c>
      <c r="G621" s="21">
        <v>433611</v>
      </c>
      <c r="H621" s="21">
        <v>221</v>
      </c>
      <c r="I621" s="21">
        <v>430387</v>
      </c>
    </row>
    <row r="622" spans="2:9" customFormat="1" x14ac:dyDescent="0.25">
      <c r="B622" s="16" t="s">
        <v>47</v>
      </c>
      <c r="C622" s="16">
        <v>46</v>
      </c>
      <c r="D622" s="16">
        <v>1972</v>
      </c>
      <c r="E622" s="21">
        <v>83984377</v>
      </c>
      <c r="F622" s="21">
        <v>55338</v>
      </c>
      <c r="G622" s="21">
        <v>467647</v>
      </c>
      <c r="H622" s="21">
        <v>328</v>
      </c>
      <c r="I622" s="21">
        <v>464311</v>
      </c>
    </row>
    <row r="623" spans="2:9" customFormat="1" x14ac:dyDescent="0.25">
      <c r="B623" s="16" t="s">
        <v>47</v>
      </c>
      <c r="C623" s="16">
        <v>47</v>
      </c>
      <c r="D623" s="16">
        <v>1971</v>
      </c>
      <c r="E623" s="21">
        <v>92098337</v>
      </c>
      <c r="F623" s="21">
        <v>52841</v>
      </c>
      <c r="G623" s="21">
        <v>512424</v>
      </c>
      <c r="H623" s="21">
        <v>311</v>
      </c>
      <c r="I623" s="21">
        <v>509066</v>
      </c>
    </row>
    <row r="624" spans="2:9" customFormat="1" x14ac:dyDescent="0.25">
      <c r="B624" s="16" t="s">
        <v>47</v>
      </c>
      <c r="C624" s="16">
        <v>48</v>
      </c>
      <c r="D624" s="16">
        <v>1970</v>
      </c>
      <c r="E624" s="21">
        <v>95733759</v>
      </c>
      <c r="F624" s="21">
        <v>51971</v>
      </c>
      <c r="G624" s="21">
        <v>532582</v>
      </c>
      <c r="H624" s="21">
        <v>379</v>
      </c>
      <c r="I624" s="21">
        <v>529112</v>
      </c>
    </row>
    <row r="625" spans="2:9" customFormat="1" x14ac:dyDescent="0.25">
      <c r="B625" s="16" t="s">
        <v>47</v>
      </c>
      <c r="C625" s="16">
        <v>49</v>
      </c>
      <c r="D625" s="16">
        <v>1969</v>
      </c>
      <c r="E625" s="21">
        <v>102529276</v>
      </c>
      <c r="F625" s="21">
        <v>48108</v>
      </c>
      <c r="G625" s="21">
        <v>570033</v>
      </c>
      <c r="H625" s="21">
        <v>456</v>
      </c>
      <c r="I625" s="21">
        <v>566623</v>
      </c>
    </row>
    <row r="626" spans="2:9" customFormat="1" x14ac:dyDescent="0.25">
      <c r="B626" s="16" t="s">
        <v>47</v>
      </c>
      <c r="C626" s="16">
        <v>50</v>
      </c>
      <c r="D626" s="16">
        <v>1968</v>
      </c>
      <c r="E626" s="21">
        <v>107427949</v>
      </c>
      <c r="F626" s="21">
        <v>43237</v>
      </c>
      <c r="G626" s="21">
        <v>597044</v>
      </c>
      <c r="H626" s="21">
        <v>579</v>
      </c>
      <c r="I626" s="21">
        <v>593598</v>
      </c>
    </row>
    <row r="627" spans="2:9" customFormat="1" x14ac:dyDescent="0.25">
      <c r="B627" s="16" t="s">
        <v>47</v>
      </c>
      <c r="C627" s="16">
        <v>51</v>
      </c>
      <c r="D627" s="16">
        <v>1967</v>
      </c>
      <c r="E627" s="21">
        <v>110535515</v>
      </c>
      <c r="F627" s="21">
        <v>46888</v>
      </c>
      <c r="G627" s="21">
        <v>614109</v>
      </c>
      <c r="H627" s="21">
        <v>561</v>
      </c>
      <c r="I627" s="21">
        <v>610730</v>
      </c>
    </row>
    <row r="628" spans="2:9" customFormat="1" x14ac:dyDescent="0.25">
      <c r="B628" s="16" t="s">
        <v>47</v>
      </c>
      <c r="C628" s="16">
        <v>52</v>
      </c>
      <c r="D628" s="16">
        <v>1966</v>
      </c>
      <c r="E628" s="21">
        <v>113783116</v>
      </c>
      <c r="F628" s="21">
        <v>41575</v>
      </c>
      <c r="G628" s="21">
        <v>631837</v>
      </c>
      <c r="H628" s="21">
        <v>732</v>
      </c>
      <c r="I628" s="21">
        <v>628525</v>
      </c>
    </row>
    <row r="629" spans="2:9" customFormat="1" x14ac:dyDescent="0.25">
      <c r="B629" s="16" t="s">
        <v>47</v>
      </c>
      <c r="C629" s="16">
        <v>53</v>
      </c>
      <c r="D629" s="16">
        <v>1965</v>
      </c>
      <c r="E629" s="21">
        <v>113882464</v>
      </c>
      <c r="F629" s="21">
        <v>38910</v>
      </c>
      <c r="G629" s="21">
        <v>632237</v>
      </c>
      <c r="H629" s="21">
        <v>729</v>
      </c>
      <c r="I629" s="21">
        <v>628951</v>
      </c>
    </row>
    <row r="630" spans="2:9" customFormat="1" x14ac:dyDescent="0.25">
      <c r="B630" s="16" t="s">
        <v>47</v>
      </c>
      <c r="C630" s="16">
        <v>54</v>
      </c>
      <c r="D630" s="16">
        <v>1964</v>
      </c>
      <c r="E630" s="21">
        <v>115780647</v>
      </c>
      <c r="F630" s="21">
        <v>34952</v>
      </c>
      <c r="G630" s="21">
        <v>642688</v>
      </c>
      <c r="H630" s="21">
        <v>854</v>
      </c>
      <c r="I630" s="21">
        <v>639428</v>
      </c>
    </row>
    <row r="631" spans="2:9" customFormat="1" x14ac:dyDescent="0.25">
      <c r="B631" s="16" t="s">
        <v>47</v>
      </c>
      <c r="C631" s="16">
        <v>55</v>
      </c>
      <c r="D631" s="16">
        <v>1963</v>
      </c>
      <c r="E631" s="21">
        <v>114700150</v>
      </c>
      <c r="F631" s="21">
        <v>30874</v>
      </c>
      <c r="G631" s="21">
        <v>636644</v>
      </c>
      <c r="H631" s="21">
        <v>962</v>
      </c>
      <c r="I631" s="21">
        <v>633333</v>
      </c>
    </row>
    <row r="632" spans="2:9" customFormat="1" x14ac:dyDescent="0.25">
      <c r="B632" s="16" t="s">
        <v>47</v>
      </c>
      <c r="C632" s="16">
        <v>56</v>
      </c>
      <c r="D632" s="16">
        <v>1962</v>
      </c>
      <c r="E632" s="21">
        <v>110952642</v>
      </c>
      <c r="F632" s="21">
        <v>21799</v>
      </c>
      <c r="G632" s="21">
        <v>615552</v>
      </c>
      <c r="H632" s="21">
        <v>1072</v>
      </c>
      <c r="I632" s="21">
        <v>612350</v>
      </c>
    </row>
    <row r="633" spans="2:9" customFormat="1" x14ac:dyDescent="0.25">
      <c r="B633" s="16" t="s">
        <v>47</v>
      </c>
      <c r="C633" s="16">
        <v>57</v>
      </c>
      <c r="D633" s="16">
        <v>1961</v>
      </c>
      <c r="E633" s="21">
        <v>109237491</v>
      </c>
      <c r="F633" s="21">
        <v>25066</v>
      </c>
      <c r="G633" s="21">
        <v>605993</v>
      </c>
      <c r="H633" s="21">
        <v>1168</v>
      </c>
      <c r="I633" s="21">
        <v>602827</v>
      </c>
    </row>
    <row r="634" spans="2:9" customFormat="1" x14ac:dyDescent="0.25">
      <c r="B634" s="16" t="s">
        <v>47</v>
      </c>
      <c r="C634" s="16">
        <v>58</v>
      </c>
      <c r="D634" s="16">
        <v>1960</v>
      </c>
      <c r="E634" s="21">
        <v>105511818</v>
      </c>
      <c r="F634" s="21">
        <v>19867</v>
      </c>
      <c r="G634" s="21">
        <v>585237</v>
      </c>
      <c r="H634" s="21">
        <v>1206</v>
      </c>
      <c r="I634" s="21">
        <v>582176</v>
      </c>
    </row>
    <row r="635" spans="2:9" customFormat="1" x14ac:dyDescent="0.25">
      <c r="B635" s="16" t="s">
        <v>47</v>
      </c>
      <c r="C635" s="16">
        <v>59</v>
      </c>
      <c r="D635" s="16">
        <v>1959</v>
      </c>
      <c r="E635" s="21">
        <v>102306569</v>
      </c>
      <c r="F635" s="21">
        <v>15998</v>
      </c>
      <c r="G635" s="21">
        <v>567399</v>
      </c>
      <c r="H635" s="21">
        <v>1330</v>
      </c>
      <c r="I635" s="21">
        <v>564376</v>
      </c>
    </row>
    <row r="636" spans="2:9" customFormat="1" x14ac:dyDescent="0.25">
      <c r="B636" s="16" t="s">
        <v>47</v>
      </c>
      <c r="C636" s="16">
        <v>60</v>
      </c>
      <c r="D636" s="16">
        <v>1958</v>
      </c>
      <c r="E636" s="21">
        <v>96051304</v>
      </c>
      <c r="F636" s="21">
        <v>15520</v>
      </c>
      <c r="G636" s="21">
        <v>532767</v>
      </c>
      <c r="H636" s="21">
        <v>1362</v>
      </c>
      <c r="I636" s="21">
        <v>529807</v>
      </c>
    </row>
    <row r="637" spans="2:9" customFormat="1" x14ac:dyDescent="0.25">
      <c r="B637" s="16" t="s">
        <v>47</v>
      </c>
      <c r="C637" s="16">
        <v>61</v>
      </c>
      <c r="D637" s="16">
        <v>1957</v>
      </c>
      <c r="E637" s="21">
        <v>93148169</v>
      </c>
      <c r="F637" s="21">
        <v>13898</v>
      </c>
      <c r="G637" s="21">
        <v>516641</v>
      </c>
      <c r="H637" s="21">
        <v>1460</v>
      </c>
      <c r="I637" s="21">
        <v>513731</v>
      </c>
    </row>
    <row r="638" spans="2:9" customFormat="1" x14ac:dyDescent="0.25">
      <c r="B638" s="16" t="s">
        <v>47</v>
      </c>
      <c r="C638" s="16">
        <v>62</v>
      </c>
      <c r="D638" s="16">
        <v>1956</v>
      </c>
      <c r="E638" s="21">
        <v>89952698</v>
      </c>
      <c r="F638" s="21">
        <v>12204</v>
      </c>
      <c r="G638" s="21">
        <v>498932</v>
      </c>
      <c r="H638" s="21">
        <v>1586</v>
      </c>
      <c r="I638" s="21">
        <v>495993</v>
      </c>
    </row>
    <row r="639" spans="2:9" customFormat="1" x14ac:dyDescent="0.25">
      <c r="B639" s="16" t="s">
        <v>47</v>
      </c>
      <c r="C639" s="16">
        <v>63</v>
      </c>
      <c r="D639" s="16">
        <v>1955</v>
      </c>
      <c r="E639" s="21">
        <v>86717081</v>
      </c>
      <c r="F639" s="21">
        <v>12870</v>
      </c>
      <c r="G639" s="21">
        <v>480941</v>
      </c>
      <c r="H639" s="21">
        <v>1607</v>
      </c>
      <c r="I639" s="21">
        <v>478151</v>
      </c>
    </row>
    <row r="640" spans="2:9" customFormat="1" x14ac:dyDescent="0.25">
      <c r="B640" s="16" t="s">
        <v>47</v>
      </c>
      <c r="C640" s="16">
        <v>64</v>
      </c>
      <c r="D640" s="16">
        <v>1954</v>
      </c>
      <c r="E640" s="21">
        <v>85229129</v>
      </c>
      <c r="F640" s="21">
        <v>5796</v>
      </c>
      <c r="G640" s="21">
        <v>472712</v>
      </c>
      <c r="H640" s="21">
        <v>1856</v>
      </c>
      <c r="I640" s="21">
        <v>469856</v>
      </c>
    </row>
    <row r="641" spans="2:9" customFormat="1" x14ac:dyDescent="0.25">
      <c r="B641" s="16" t="s">
        <v>47</v>
      </c>
      <c r="C641" s="16">
        <v>65</v>
      </c>
      <c r="D641" s="16">
        <v>1953</v>
      </c>
      <c r="E641" s="21">
        <v>82659624</v>
      </c>
      <c r="F641" s="21">
        <v>5360</v>
      </c>
      <c r="G641" s="21">
        <v>458408</v>
      </c>
      <c r="H641" s="21">
        <v>1919</v>
      </c>
      <c r="I641" s="21">
        <v>455700</v>
      </c>
    </row>
    <row r="642" spans="2:9" customFormat="1" x14ac:dyDescent="0.25">
      <c r="B642" s="16" t="s">
        <v>47</v>
      </c>
      <c r="C642" s="16">
        <v>66</v>
      </c>
      <c r="D642" s="16">
        <v>1952</v>
      </c>
      <c r="E642" s="21">
        <v>82773813</v>
      </c>
      <c r="F642" s="21">
        <v>6844</v>
      </c>
      <c r="G642" s="21">
        <v>459317</v>
      </c>
      <c r="H642" s="21">
        <v>2101</v>
      </c>
      <c r="I642" s="21">
        <v>456160</v>
      </c>
    </row>
    <row r="643" spans="2:9" customFormat="1" x14ac:dyDescent="0.25">
      <c r="B643" s="16" t="s">
        <v>47</v>
      </c>
      <c r="C643" s="16">
        <v>67</v>
      </c>
      <c r="D643" s="16">
        <v>1951</v>
      </c>
      <c r="E643" s="21">
        <v>81022747</v>
      </c>
      <c r="F643" s="21">
        <v>3564</v>
      </c>
      <c r="G643" s="21">
        <v>449085</v>
      </c>
      <c r="H643" s="21">
        <v>2225</v>
      </c>
      <c r="I643" s="21">
        <v>446561</v>
      </c>
    </row>
    <row r="644" spans="2:9" customFormat="1" x14ac:dyDescent="0.25">
      <c r="B644" s="16" t="s">
        <v>47</v>
      </c>
      <c r="C644" s="16">
        <v>68</v>
      </c>
      <c r="D644" s="16">
        <v>1950</v>
      </c>
      <c r="E644" s="21">
        <v>80558321</v>
      </c>
      <c r="F644" s="21">
        <v>4114</v>
      </c>
      <c r="G644" s="21">
        <v>446578</v>
      </c>
      <c r="H644" s="21">
        <v>2369</v>
      </c>
      <c r="I644" s="21">
        <v>443926</v>
      </c>
    </row>
    <row r="645" spans="2:9" customFormat="1" x14ac:dyDescent="0.25">
      <c r="B645" s="16" t="s">
        <v>47</v>
      </c>
      <c r="C645" s="16">
        <v>69</v>
      </c>
      <c r="D645" s="16">
        <v>1949</v>
      </c>
      <c r="E645" s="21">
        <v>77085627</v>
      </c>
      <c r="F645" s="21">
        <v>2762</v>
      </c>
      <c r="G645" s="21">
        <v>427414</v>
      </c>
      <c r="H645" s="21">
        <v>2544</v>
      </c>
      <c r="I645" s="21">
        <v>424637</v>
      </c>
    </row>
    <row r="646" spans="2:9" customFormat="1" x14ac:dyDescent="0.25">
      <c r="B646" s="16" t="s">
        <v>47</v>
      </c>
      <c r="C646" s="16">
        <v>70</v>
      </c>
      <c r="D646" s="16">
        <v>1948</v>
      </c>
      <c r="E646" s="21">
        <v>69916621</v>
      </c>
      <c r="F646" s="21">
        <v>2478</v>
      </c>
      <c r="G646" s="21">
        <v>387785</v>
      </c>
      <c r="H646" s="21">
        <v>2508</v>
      </c>
      <c r="I646" s="21">
        <v>385052</v>
      </c>
    </row>
    <row r="647" spans="2:9" customFormat="1" x14ac:dyDescent="0.25">
      <c r="B647" s="16" t="s">
        <v>47</v>
      </c>
      <c r="C647" s="16">
        <v>71</v>
      </c>
      <c r="D647" s="16">
        <v>1947</v>
      </c>
      <c r="E647" s="21">
        <v>65863379</v>
      </c>
      <c r="F647" s="21">
        <v>1268</v>
      </c>
      <c r="G647" s="21">
        <v>365377</v>
      </c>
      <c r="H647" s="21">
        <v>2571</v>
      </c>
      <c r="I647" s="21">
        <v>362648</v>
      </c>
    </row>
    <row r="648" spans="2:9" customFormat="1" x14ac:dyDescent="0.25">
      <c r="B648" s="16" t="s">
        <v>47</v>
      </c>
      <c r="C648" s="16">
        <v>72</v>
      </c>
      <c r="D648" s="16">
        <v>1946</v>
      </c>
      <c r="E648" s="21">
        <v>57106301</v>
      </c>
      <c r="F648" s="21">
        <v>1692</v>
      </c>
      <c r="G648" s="21">
        <v>316906</v>
      </c>
      <c r="H648" s="21">
        <v>2443</v>
      </c>
      <c r="I648" s="21">
        <v>314306</v>
      </c>
    </row>
    <row r="649" spans="2:9" customFormat="1" x14ac:dyDescent="0.25">
      <c r="B649" s="16" t="s">
        <v>47</v>
      </c>
      <c r="C649" s="16">
        <v>73</v>
      </c>
      <c r="D649" s="16">
        <v>1945</v>
      </c>
      <c r="E649" s="21">
        <v>50775607</v>
      </c>
      <c r="F649" s="21">
        <v>860</v>
      </c>
      <c r="G649" s="21">
        <v>281912</v>
      </c>
      <c r="H649" s="21">
        <v>2459</v>
      </c>
      <c r="I649" s="21">
        <v>279318</v>
      </c>
    </row>
    <row r="650" spans="2:9" customFormat="1" x14ac:dyDescent="0.25">
      <c r="B650" s="16" t="s">
        <v>47</v>
      </c>
      <c r="C650" s="16">
        <v>74</v>
      </c>
      <c r="D650" s="16">
        <v>1944</v>
      </c>
      <c r="E650" s="21">
        <v>66904389</v>
      </c>
      <c r="F650" s="21">
        <v>1266</v>
      </c>
      <c r="G650" s="21">
        <v>371558</v>
      </c>
      <c r="H650" s="21">
        <v>3467</v>
      </c>
      <c r="I650" s="21">
        <v>367981</v>
      </c>
    </row>
    <row r="651" spans="2:9" customFormat="1" x14ac:dyDescent="0.25">
      <c r="B651" s="16" t="s">
        <v>47</v>
      </c>
      <c r="C651" s="16">
        <v>75</v>
      </c>
      <c r="D651" s="16">
        <v>1943</v>
      </c>
      <c r="E651" s="21">
        <v>67472867</v>
      </c>
      <c r="F651" s="21">
        <v>544</v>
      </c>
      <c r="G651" s="21">
        <v>374809</v>
      </c>
      <c r="H651" s="21">
        <v>3759</v>
      </c>
      <c r="I651" s="21">
        <v>370950</v>
      </c>
    </row>
    <row r="652" spans="2:9" customFormat="1" x14ac:dyDescent="0.25">
      <c r="B652" s="16" t="s">
        <v>47</v>
      </c>
      <c r="C652" s="16">
        <v>76</v>
      </c>
      <c r="D652" s="16">
        <v>1942</v>
      </c>
      <c r="E652" s="21">
        <v>65303339</v>
      </c>
      <c r="F652" s="21">
        <v>1488</v>
      </c>
      <c r="G652" s="21">
        <v>362954</v>
      </c>
      <c r="H652" s="21">
        <v>3905</v>
      </c>
      <c r="I652" s="21">
        <v>358949</v>
      </c>
    </row>
    <row r="653" spans="2:9" customFormat="1" x14ac:dyDescent="0.25">
      <c r="B653" s="16" t="s">
        <v>47</v>
      </c>
      <c r="C653" s="16">
        <v>77</v>
      </c>
      <c r="D653" s="16">
        <v>1941</v>
      </c>
      <c r="E653" s="21">
        <v>79336147</v>
      </c>
      <c r="F653" s="21">
        <v>1148</v>
      </c>
      <c r="G653" s="21">
        <v>441232</v>
      </c>
      <c r="H653" s="21">
        <v>5421</v>
      </c>
      <c r="I653" s="21">
        <v>435734</v>
      </c>
    </row>
    <row r="654" spans="2:9" customFormat="1" x14ac:dyDescent="0.25">
      <c r="B654" s="16" t="s">
        <v>47</v>
      </c>
      <c r="C654" s="16">
        <v>78</v>
      </c>
      <c r="D654" s="16">
        <v>1940</v>
      </c>
      <c r="E654" s="21">
        <v>82713701</v>
      </c>
      <c r="F654" s="21">
        <v>244</v>
      </c>
      <c r="G654" s="21">
        <v>460319</v>
      </c>
      <c r="H654" s="21">
        <v>6182</v>
      </c>
      <c r="I654" s="21">
        <v>454037</v>
      </c>
    </row>
    <row r="655" spans="2:9" customFormat="1" x14ac:dyDescent="0.25">
      <c r="B655" s="16" t="s">
        <v>47</v>
      </c>
      <c r="C655" s="16">
        <v>79</v>
      </c>
      <c r="D655" s="16">
        <v>1939</v>
      </c>
      <c r="E655" s="21">
        <v>80499652</v>
      </c>
      <c r="F655" s="21">
        <v>62</v>
      </c>
      <c r="G655" s="21">
        <v>448436</v>
      </c>
      <c r="H655" s="21">
        <v>6877</v>
      </c>
      <c r="I655" s="21">
        <v>441467</v>
      </c>
    </row>
    <row r="656" spans="2:9" customFormat="1" x14ac:dyDescent="0.25">
      <c r="B656" s="16" t="s">
        <v>47</v>
      </c>
      <c r="C656" s="16">
        <v>80</v>
      </c>
      <c r="D656" s="16">
        <v>1938</v>
      </c>
      <c r="E656" s="21">
        <v>73328797</v>
      </c>
      <c r="F656" s="21">
        <v>3116</v>
      </c>
      <c r="G656" s="21">
        <v>408958</v>
      </c>
      <c r="H656" s="21">
        <v>7188</v>
      </c>
      <c r="I656" s="21">
        <v>401691</v>
      </c>
    </row>
    <row r="657" spans="2:9" customFormat="1" x14ac:dyDescent="0.25">
      <c r="B657" s="16" t="s">
        <v>47</v>
      </c>
      <c r="C657" s="16">
        <v>81</v>
      </c>
      <c r="D657" s="16">
        <v>1937</v>
      </c>
      <c r="E657" s="21">
        <v>66683533</v>
      </c>
      <c r="F657" s="21">
        <v>776</v>
      </c>
      <c r="G657" s="21">
        <v>372411</v>
      </c>
      <c r="H657" s="21">
        <v>7556</v>
      </c>
      <c r="I657" s="21">
        <v>364774</v>
      </c>
    </row>
    <row r="658" spans="2:9" customFormat="1" x14ac:dyDescent="0.25">
      <c r="B658" s="16" t="s">
        <v>47</v>
      </c>
      <c r="C658" s="16">
        <v>82</v>
      </c>
      <c r="D658" s="16">
        <v>1936</v>
      </c>
      <c r="E658" s="21">
        <v>62584820</v>
      </c>
      <c r="F658" s="21">
        <v>0</v>
      </c>
      <c r="G658" s="21">
        <v>350177</v>
      </c>
      <c r="H658" s="21">
        <v>8268</v>
      </c>
      <c r="I658" s="21">
        <v>341844</v>
      </c>
    </row>
    <row r="659" spans="2:9" customFormat="1" x14ac:dyDescent="0.25">
      <c r="B659" s="16" t="s">
        <v>47</v>
      </c>
      <c r="C659" s="16">
        <v>83</v>
      </c>
      <c r="D659" s="16">
        <v>1935</v>
      </c>
      <c r="E659" s="21">
        <v>57989983</v>
      </c>
      <c r="F659" s="21">
        <v>0</v>
      </c>
      <c r="G659" s="21">
        <v>325166</v>
      </c>
      <c r="H659" s="21">
        <v>8938</v>
      </c>
      <c r="I659" s="21">
        <v>316182</v>
      </c>
    </row>
    <row r="660" spans="2:9" customFormat="1" x14ac:dyDescent="0.25">
      <c r="B660" s="16" t="s">
        <v>47</v>
      </c>
      <c r="C660" s="16">
        <v>84</v>
      </c>
      <c r="D660" s="16">
        <v>1934</v>
      </c>
      <c r="E660" s="21">
        <v>51244724</v>
      </c>
      <c r="F660" s="21">
        <v>666</v>
      </c>
      <c r="G660" s="21">
        <v>288003</v>
      </c>
      <c r="H660" s="21">
        <v>9274</v>
      </c>
      <c r="I660" s="21">
        <v>278702</v>
      </c>
    </row>
    <row r="661" spans="2:9" customFormat="1" x14ac:dyDescent="0.25">
      <c r="B661" s="16" t="s">
        <v>47</v>
      </c>
      <c r="C661" s="16">
        <v>85</v>
      </c>
      <c r="D661" s="16">
        <v>1933</v>
      </c>
      <c r="E661" s="21">
        <v>38915816</v>
      </c>
      <c r="F661" s="21">
        <v>630</v>
      </c>
      <c r="G661" s="21">
        <v>219245</v>
      </c>
      <c r="H661" s="21">
        <v>8024</v>
      </c>
      <c r="I661" s="21">
        <v>211199</v>
      </c>
    </row>
    <row r="662" spans="2:9" customFormat="1" x14ac:dyDescent="0.25">
      <c r="B662" s="16" t="s">
        <v>47</v>
      </c>
      <c r="C662" s="16">
        <v>86</v>
      </c>
      <c r="D662" s="16">
        <v>1932</v>
      </c>
      <c r="E662" s="21">
        <v>36174659</v>
      </c>
      <c r="F662" s="21">
        <v>422</v>
      </c>
      <c r="G662" s="21">
        <v>204536</v>
      </c>
      <c r="H662" s="21">
        <v>8795</v>
      </c>
      <c r="I662" s="21">
        <v>195708</v>
      </c>
    </row>
    <row r="663" spans="2:9" customFormat="1" x14ac:dyDescent="0.25">
      <c r="B663" s="16" t="s">
        <v>47</v>
      </c>
      <c r="C663" s="16">
        <v>87</v>
      </c>
      <c r="D663" s="16">
        <v>1931</v>
      </c>
      <c r="E663" s="21">
        <v>34067279</v>
      </c>
      <c r="F663" s="21">
        <v>544</v>
      </c>
      <c r="G663" s="21">
        <v>193304</v>
      </c>
      <c r="H663" s="21">
        <v>9574</v>
      </c>
      <c r="I663" s="21">
        <v>183734</v>
      </c>
    </row>
    <row r="664" spans="2:9" customFormat="1" x14ac:dyDescent="0.25">
      <c r="B664" s="16" t="s">
        <v>47</v>
      </c>
      <c r="C664" s="16">
        <v>88</v>
      </c>
      <c r="D664" s="16">
        <v>1930</v>
      </c>
      <c r="E664" s="21">
        <v>32659328</v>
      </c>
      <c r="F664" s="21">
        <v>0</v>
      </c>
      <c r="G664" s="21">
        <v>186077</v>
      </c>
      <c r="H664" s="21">
        <v>10591</v>
      </c>
      <c r="I664" s="21">
        <v>175490</v>
      </c>
    </row>
    <row r="665" spans="2:9" customFormat="1" x14ac:dyDescent="0.25">
      <c r="B665" s="16" t="s">
        <v>47</v>
      </c>
      <c r="C665" s="16">
        <v>89</v>
      </c>
      <c r="D665" s="16">
        <v>1929</v>
      </c>
      <c r="E665" s="21">
        <v>28299116</v>
      </c>
      <c r="F665" s="21">
        <v>60</v>
      </c>
      <c r="G665" s="21">
        <v>162054</v>
      </c>
      <c r="H665" s="21">
        <v>10784</v>
      </c>
      <c r="I665" s="21">
        <v>151285</v>
      </c>
    </row>
    <row r="666" spans="2:9" customFormat="1" x14ac:dyDescent="0.25">
      <c r="B666" s="16" t="s">
        <v>47</v>
      </c>
      <c r="C666" s="16">
        <v>90</v>
      </c>
      <c r="D666" s="16">
        <v>1928</v>
      </c>
      <c r="E666" s="21">
        <v>24485986</v>
      </c>
      <c r="F666" s="21">
        <v>362</v>
      </c>
      <c r="G666" s="21">
        <v>140902</v>
      </c>
      <c r="H666" s="21">
        <v>10527</v>
      </c>
      <c r="I666" s="21">
        <v>130395</v>
      </c>
    </row>
    <row r="667" spans="2:9" customFormat="1" x14ac:dyDescent="0.25">
      <c r="B667" s="16" t="s">
        <v>47</v>
      </c>
      <c r="C667" s="16">
        <v>91</v>
      </c>
      <c r="D667" s="16">
        <v>1927</v>
      </c>
      <c r="E667" s="21">
        <v>20159975</v>
      </c>
      <c r="F667" s="21">
        <v>60</v>
      </c>
      <c r="G667" s="21">
        <v>116745</v>
      </c>
      <c r="H667" s="21">
        <v>10044</v>
      </c>
      <c r="I667" s="21">
        <v>106733</v>
      </c>
    </row>
    <row r="668" spans="2:9" customFormat="1" x14ac:dyDescent="0.25">
      <c r="B668" s="16" t="s">
        <v>47</v>
      </c>
      <c r="C668" s="16">
        <v>92</v>
      </c>
      <c r="D668" s="16">
        <v>1926</v>
      </c>
      <c r="E668" s="21">
        <v>17103459</v>
      </c>
      <c r="F668" s="21">
        <v>90</v>
      </c>
      <c r="G668" s="21">
        <v>99750</v>
      </c>
      <c r="H668" s="21">
        <v>9738</v>
      </c>
      <c r="I668" s="21">
        <v>90045</v>
      </c>
    </row>
    <row r="669" spans="2:9" customFormat="1" x14ac:dyDescent="0.25">
      <c r="B669" s="16" t="s">
        <v>47</v>
      </c>
      <c r="C669" s="16">
        <v>93</v>
      </c>
      <c r="D669" s="16">
        <v>1925</v>
      </c>
      <c r="E669" s="21">
        <v>14074723</v>
      </c>
      <c r="F669" s="21">
        <v>0</v>
      </c>
      <c r="G669" s="21">
        <v>82649</v>
      </c>
      <c r="H669" s="21">
        <v>9109</v>
      </c>
      <c r="I669" s="21">
        <v>73556</v>
      </c>
    </row>
    <row r="670" spans="2:9" customFormat="1" x14ac:dyDescent="0.25">
      <c r="B670" s="16" t="s">
        <v>47</v>
      </c>
      <c r="C670" s="16">
        <v>94</v>
      </c>
      <c r="D670" s="16">
        <v>1924</v>
      </c>
      <c r="E670" s="21">
        <v>10633066</v>
      </c>
      <c r="F670" s="21">
        <v>0</v>
      </c>
      <c r="G670" s="21">
        <v>62960</v>
      </c>
      <c r="H670" s="21">
        <v>7831</v>
      </c>
      <c r="I670" s="21">
        <v>55147</v>
      </c>
    </row>
    <row r="671" spans="2:9" customFormat="1" x14ac:dyDescent="0.25">
      <c r="B671" s="16" t="s">
        <v>47</v>
      </c>
      <c r="C671" s="16">
        <v>95</v>
      </c>
      <c r="D671" s="16">
        <v>1923</v>
      </c>
      <c r="E671" s="21">
        <v>8087088</v>
      </c>
      <c r="F671" s="21">
        <v>362</v>
      </c>
      <c r="G671" s="21">
        <v>48308</v>
      </c>
      <c r="H671" s="21">
        <v>6686</v>
      </c>
      <c r="I671" s="21">
        <v>41647</v>
      </c>
    </row>
    <row r="672" spans="2:9" customFormat="1" x14ac:dyDescent="0.25">
      <c r="B672" s="16" t="s">
        <v>47</v>
      </c>
      <c r="C672" s="16">
        <v>96</v>
      </c>
      <c r="D672" s="16">
        <v>1922</v>
      </c>
      <c r="E672" s="21">
        <v>6178794</v>
      </c>
      <c r="F672" s="21">
        <v>0</v>
      </c>
      <c r="G672" s="21">
        <v>37266</v>
      </c>
      <c r="H672" s="21">
        <v>5785</v>
      </c>
      <c r="I672" s="21">
        <v>31500</v>
      </c>
    </row>
    <row r="673" spans="2:9" customFormat="1" x14ac:dyDescent="0.25">
      <c r="B673" s="16" t="s">
        <v>47</v>
      </c>
      <c r="C673" s="16">
        <v>97</v>
      </c>
      <c r="D673" s="16">
        <v>1921</v>
      </c>
      <c r="E673" s="21">
        <v>4699647</v>
      </c>
      <c r="F673" s="21">
        <v>0</v>
      </c>
      <c r="G673" s="21">
        <v>28576</v>
      </c>
      <c r="H673" s="21">
        <v>4774</v>
      </c>
      <c r="I673" s="21">
        <v>23825</v>
      </c>
    </row>
    <row r="674" spans="2:9" customFormat="1" x14ac:dyDescent="0.25">
      <c r="B674" s="16" t="s">
        <v>47</v>
      </c>
      <c r="C674" s="16">
        <v>98</v>
      </c>
      <c r="D674" s="16">
        <v>1920</v>
      </c>
      <c r="E674" s="21">
        <v>3161227</v>
      </c>
      <c r="F674" s="21">
        <v>0</v>
      </c>
      <c r="G674" s="21">
        <v>19418</v>
      </c>
      <c r="H674" s="21">
        <v>3554</v>
      </c>
      <c r="I674" s="21">
        <v>15876</v>
      </c>
    </row>
    <row r="675" spans="2:9" customFormat="1" x14ac:dyDescent="0.25">
      <c r="B675" s="16" t="s">
        <v>47</v>
      </c>
      <c r="C675" s="16">
        <v>99</v>
      </c>
      <c r="D675" s="16">
        <v>1919</v>
      </c>
      <c r="E675" s="21">
        <v>1728321</v>
      </c>
      <c r="F675" s="21">
        <v>0</v>
      </c>
      <c r="G675" s="21">
        <v>10676</v>
      </c>
      <c r="H675" s="21">
        <v>2072</v>
      </c>
      <c r="I675" s="21">
        <v>8610</v>
      </c>
    </row>
    <row r="676" spans="2:9" customFormat="1" x14ac:dyDescent="0.25">
      <c r="B676" s="16" t="s">
        <v>47</v>
      </c>
      <c r="C676" s="16">
        <v>100</v>
      </c>
      <c r="D676" s="16">
        <v>1918</v>
      </c>
      <c r="E676" s="21">
        <v>693686</v>
      </c>
      <c r="F676" s="21">
        <v>0</v>
      </c>
      <c r="G676" s="21">
        <v>4315</v>
      </c>
      <c r="H676" s="21">
        <v>896</v>
      </c>
      <c r="I676" s="21">
        <v>3424</v>
      </c>
    </row>
    <row r="677" spans="2:9" customFormat="1" x14ac:dyDescent="0.25">
      <c r="B677" s="16" t="s">
        <v>47</v>
      </c>
      <c r="C677" s="16">
        <v>101</v>
      </c>
      <c r="D677" s="16">
        <v>1917</v>
      </c>
      <c r="E677" s="21">
        <v>420427</v>
      </c>
      <c r="F677" s="21">
        <v>0</v>
      </c>
      <c r="G677" s="21">
        <v>2638</v>
      </c>
      <c r="H677" s="21">
        <v>578</v>
      </c>
      <c r="I677" s="21">
        <v>2064</v>
      </c>
    </row>
    <row r="678" spans="2:9" customFormat="1" x14ac:dyDescent="0.25">
      <c r="B678" s="16" t="s">
        <v>47</v>
      </c>
      <c r="C678" s="16">
        <v>102</v>
      </c>
      <c r="D678" s="16">
        <v>1916</v>
      </c>
      <c r="E678" s="21">
        <v>283692</v>
      </c>
      <c r="F678" s="21">
        <v>0</v>
      </c>
      <c r="G678" s="21">
        <v>1818</v>
      </c>
      <c r="H678" s="21">
        <v>448</v>
      </c>
      <c r="I678" s="21">
        <v>1371</v>
      </c>
    </row>
    <row r="679" spans="2:9" customFormat="1" x14ac:dyDescent="0.25">
      <c r="B679" s="16" t="s">
        <v>47</v>
      </c>
      <c r="C679" s="16">
        <v>103</v>
      </c>
      <c r="D679" s="16">
        <v>1915</v>
      </c>
      <c r="E679" s="21">
        <v>228714</v>
      </c>
      <c r="F679" s="21">
        <v>0</v>
      </c>
      <c r="G679" s="21">
        <v>1481</v>
      </c>
      <c r="H679" s="21">
        <v>388</v>
      </c>
      <c r="I679" s="21">
        <v>1093</v>
      </c>
    </row>
    <row r="680" spans="2:9" customFormat="1" x14ac:dyDescent="0.25">
      <c r="B680" s="16" t="s">
        <v>47</v>
      </c>
      <c r="C680" s="16">
        <v>104</v>
      </c>
      <c r="D680" s="16">
        <v>1914</v>
      </c>
      <c r="E680" s="21">
        <v>162085</v>
      </c>
      <c r="F680" s="21">
        <v>0</v>
      </c>
      <c r="G680" s="21">
        <v>1058</v>
      </c>
      <c r="H680" s="21">
        <v>286</v>
      </c>
      <c r="I680" s="21">
        <v>773</v>
      </c>
    </row>
    <row r="681" spans="2:9" customFormat="1" x14ac:dyDescent="0.25">
      <c r="B681" s="16" t="s">
        <v>47</v>
      </c>
      <c r="C681" s="16">
        <v>105</v>
      </c>
      <c r="D681" s="16">
        <v>1913</v>
      </c>
      <c r="E681" s="21">
        <v>94447</v>
      </c>
      <c r="F681" s="21">
        <v>0</v>
      </c>
      <c r="G681" s="21">
        <v>626</v>
      </c>
      <c r="H681" s="21">
        <v>180</v>
      </c>
      <c r="I681" s="21">
        <v>446</v>
      </c>
    </row>
    <row r="682" spans="2:9" customFormat="1" x14ac:dyDescent="0.25">
      <c r="B682" s="16" t="s">
        <v>47</v>
      </c>
      <c r="C682" s="16">
        <v>106</v>
      </c>
      <c r="D682" s="16">
        <v>1912</v>
      </c>
      <c r="E682" s="21">
        <v>50127</v>
      </c>
      <c r="F682" s="21">
        <v>0</v>
      </c>
      <c r="G682" s="21">
        <v>328</v>
      </c>
      <c r="H682" s="21">
        <v>93</v>
      </c>
      <c r="I682" s="21">
        <v>236</v>
      </c>
    </row>
    <row r="683" spans="2:9" customFormat="1" x14ac:dyDescent="0.25">
      <c r="B683" s="16" t="s">
        <v>47</v>
      </c>
      <c r="C683" s="16">
        <v>107</v>
      </c>
      <c r="D683" s="16">
        <v>1911</v>
      </c>
      <c r="E683" s="21">
        <v>18782</v>
      </c>
      <c r="F683" s="21">
        <v>0</v>
      </c>
      <c r="G683" s="21">
        <v>128</v>
      </c>
      <c r="H683" s="21">
        <v>46</v>
      </c>
      <c r="I683" s="21">
        <v>82</v>
      </c>
    </row>
    <row r="684" spans="2:9" customFormat="1" x14ac:dyDescent="0.25">
      <c r="B684" s="16" t="s">
        <v>47</v>
      </c>
      <c r="C684" s="16">
        <v>108</v>
      </c>
      <c r="D684" s="16">
        <v>1910</v>
      </c>
      <c r="E684" s="21">
        <v>13101</v>
      </c>
      <c r="F684" s="21">
        <v>0</v>
      </c>
      <c r="G684" s="21">
        <v>90</v>
      </c>
      <c r="H684" s="21">
        <v>32</v>
      </c>
      <c r="I684" s="21">
        <v>57</v>
      </c>
    </row>
    <row r="685" spans="2:9" customFormat="1" x14ac:dyDescent="0.25">
      <c r="B685" s="16" t="s">
        <v>47</v>
      </c>
      <c r="C685" s="16">
        <v>109</v>
      </c>
      <c r="D685" s="16">
        <v>1909</v>
      </c>
      <c r="E685" s="21">
        <v>5144</v>
      </c>
      <c r="F685" s="21">
        <v>0</v>
      </c>
      <c r="G685" s="21">
        <v>32</v>
      </c>
      <c r="H685" s="21">
        <v>8</v>
      </c>
      <c r="I685" s="21">
        <v>24</v>
      </c>
    </row>
    <row r="686" spans="2:9" customFormat="1" x14ac:dyDescent="0.25">
      <c r="B686" s="16" t="s">
        <v>47</v>
      </c>
      <c r="C686" s="16">
        <v>110</v>
      </c>
      <c r="D686" s="16">
        <v>1908</v>
      </c>
      <c r="E686" s="21">
        <v>2523</v>
      </c>
      <c r="F686" s="21">
        <v>0</v>
      </c>
      <c r="G686" s="21">
        <v>16</v>
      </c>
      <c r="H686" s="21">
        <v>4</v>
      </c>
      <c r="I686" s="21">
        <v>12</v>
      </c>
    </row>
    <row r="687" spans="2:9" customFormat="1" x14ac:dyDescent="0.25">
      <c r="B687" s="16" t="s">
        <v>47</v>
      </c>
      <c r="C687" s="16">
        <v>111</v>
      </c>
      <c r="D687" s="16">
        <v>1907</v>
      </c>
      <c r="E687" s="21">
        <v>665</v>
      </c>
      <c r="F687" s="21">
        <v>0</v>
      </c>
      <c r="G687" s="21">
        <v>6</v>
      </c>
      <c r="H687" s="21">
        <v>4</v>
      </c>
      <c r="I687" s="21">
        <v>2</v>
      </c>
    </row>
    <row r="688" spans="2:9" customFormat="1" x14ac:dyDescent="0.25">
      <c r="B688" s="16" t="s">
        <v>47</v>
      </c>
      <c r="C688" s="16">
        <v>112</v>
      </c>
      <c r="D688" s="16">
        <v>1906</v>
      </c>
      <c r="E688" s="21">
        <v>996</v>
      </c>
      <c r="F688" s="21">
        <v>0</v>
      </c>
      <c r="G688" s="21">
        <v>7</v>
      </c>
      <c r="H688" s="21">
        <v>3</v>
      </c>
      <c r="I688" s="21">
        <v>4</v>
      </c>
    </row>
    <row r="689" spans="2:9" customFormat="1" x14ac:dyDescent="0.25">
      <c r="B689" s="16" t="s">
        <v>47</v>
      </c>
      <c r="C689" s="16">
        <v>113</v>
      </c>
      <c r="D689" s="16">
        <v>1905</v>
      </c>
      <c r="E689" s="21">
        <v>0</v>
      </c>
      <c r="F689" s="21">
        <v>0</v>
      </c>
      <c r="G689" s="21">
        <v>0</v>
      </c>
      <c r="H689" s="21">
        <v>0</v>
      </c>
      <c r="I689" s="21">
        <v>0</v>
      </c>
    </row>
    <row r="691" spans="2:9" customFormat="1" x14ac:dyDescent="0.25">
      <c r="B691" s="167" t="s">
        <v>949</v>
      </c>
    </row>
  </sheetData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2:M39"/>
  <sheetViews>
    <sheetView showGridLines="0" workbookViewId="0">
      <selection activeCell="P4" sqref="P4"/>
    </sheetView>
  </sheetViews>
  <sheetFormatPr baseColWidth="10" defaultRowHeight="15" x14ac:dyDescent="0.25"/>
  <cols>
    <col min="1" max="1" width="5.140625" style="173" customWidth="1"/>
    <col min="2" max="3" width="11.42578125" style="173"/>
    <col min="4" max="4" width="12.42578125" style="173" customWidth="1"/>
    <col min="5" max="9" width="11.42578125" style="173"/>
    <col min="10" max="11" width="13.7109375" style="173" bestFit="1" customWidth="1"/>
    <col min="12" max="12" width="12.7109375" style="173" bestFit="1" customWidth="1"/>
    <col min="13" max="13" width="13.7109375" style="173" bestFit="1" customWidth="1"/>
    <col min="14" max="14" width="11" style="173" bestFit="1" customWidth="1"/>
    <col min="15" max="16384" width="11.42578125" style="173"/>
  </cols>
  <sheetData>
    <row r="2" spans="2:13" ht="15.75" thickBot="1" x14ac:dyDescent="0.3">
      <c r="B2" s="18" t="s">
        <v>1010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2:13" ht="76.5" thickTop="1" thickBot="1" x14ac:dyDescent="0.3">
      <c r="B3" s="164" t="s">
        <v>50</v>
      </c>
      <c r="C3" s="163" t="s">
        <v>51</v>
      </c>
      <c r="D3" s="164" t="s">
        <v>52</v>
      </c>
      <c r="E3" s="164" t="s">
        <v>53</v>
      </c>
      <c r="F3" s="164" t="s">
        <v>54</v>
      </c>
      <c r="G3" s="164" t="s">
        <v>58</v>
      </c>
      <c r="H3" s="164" t="s">
        <v>59</v>
      </c>
      <c r="I3" s="164" t="s">
        <v>61</v>
      </c>
      <c r="J3" s="164" t="s">
        <v>62</v>
      </c>
      <c r="K3" s="164" t="s">
        <v>63</v>
      </c>
      <c r="L3" s="164" t="s">
        <v>64</v>
      </c>
      <c r="M3" s="164" t="s">
        <v>68</v>
      </c>
    </row>
    <row r="4" spans="2:13" ht="16.5" thickTop="1" thickBot="1" x14ac:dyDescent="0.3">
      <c r="B4" s="166" t="s">
        <v>69</v>
      </c>
      <c r="C4" s="165">
        <v>28304340</v>
      </c>
      <c r="D4" s="165">
        <v>17483</v>
      </c>
      <c r="E4" s="165">
        <v>863995</v>
      </c>
      <c r="F4" s="165">
        <v>3185795</v>
      </c>
      <c r="G4" s="165">
        <v>12379535</v>
      </c>
      <c r="H4" s="165">
        <v>394346</v>
      </c>
      <c r="I4" s="165">
        <v>26916731</v>
      </c>
      <c r="J4" s="165">
        <v>9816231507</v>
      </c>
      <c r="K4" s="165">
        <v>297874495</v>
      </c>
      <c r="L4" s="165">
        <v>1049347805</v>
      </c>
      <c r="M4" s="165">
        <v>3973127700</v>
      </c>
    </row>
    <row r="5" spans="2:13" ht="16.5" thickTop="1" thickBot="1" x14ac:dyDescent="0.3">
      <c r="B5" s="166" t="s">
        <v>70</v>
      </c>
      <c r="C5" s="165">
        <v>11413576</v>
      </c>
      <c r="D5" s="165">
        <v>2370</v>
      </c>
      <c r="E5" s="165">
        <v>221744</v>
      </c>
      <c r="F5" s="165">
        <v>902258</v>
      </c>
      <c r="G5" s="165">
        <v>6020856</v>
      </c>
      <c r="H5" s="165">
        <v>87828</v>
      </c>
      <c r="I5" s="165">
        <v>10967157</v>
      </c>
      <c r="J5" s="165">
        <v>4003413616</v>
      </c>
      <c r="K5" s="165">
        <v>76454976</v>
      </c>
      <c r="L5" s="165">
        <v>296746886</v>
      </c>
      <c r="M5" s="165">
        <v>2020545573</v>
      </c>
    </row>
    <row r="6" spans="2:13" ht="16.5" thickTop="1" thickBot="1" x14ac:dyDescent="0.3">
      <c r="B6" s="166" t="s">
        <v>71</v>
      </c>
      <c r="C6" s="165">
        <v>5455809</v>
      </c>
      <c r="D6" s="165">
        <v>1482</v>
      </c>
      <c r="E6" s="165">
        <v>150096</v>
      </c>
      <c r="F6" s="165">
        <v>495828</v>
      </c>
      <c r="G6" s="165">
        <v>2801241</v>
      </c>
      <c r="H6" s="165">
        <v>43189</v>
      </c>
      <c r="I6" s="165">
        <v>5215679</v>
      </c>
      <c r="J6" s="165">
        <v>1919674712</v>
      </c>
      <c r="K6" s="165">
        <v>51628500</v>
      </c>
      <c r="L6" s="165">
        <v>163304908</v>
      </c>
      <c r="M6" s="165">
        <v>939283510</v>
      </c>
    </row>
    <row r="7" spans="2:13" ht="16.5" thickTop="1" thickBot="1" x14ac:dyDescent="0.3">
      <c r="B7" s="166" t="s">
        <v>72</v>
      </c>
      <c r="C7" s="165">
        <v>1666759</v>
      </c>
      <c r="D7" s="165">
        <v>296</v>
      </c>
      <c r="E7" s="165">
        <v>63462</v>
      </c>
      <c r="F7" s="165">
        <v>295326</v>
      </c>
      <c r="G7" s="165">
        <v>529951</v>
      </c>
      <c r="H7" s="165">
        <v>44455</v>
      </c>
      <c r="I7" s="165">
        <v>1580933</v>
      </c>
      <c r="J7" s="165">
        <v>585322313</v>
      </c>
      <c r="K7" s="165">
        <v>21556390</v>
      </c>
      <c r="L7" s="165">
        <v>97109151</v>
      </c>
      <c r="M7" s="165">
        <v>176025848</v>
      </c>
    </row>
    <row r="8" spans="2:13" ht="16.5" thickTop="1" thickBot="1" x14ac:dyDescent="0.3">
      <c r="B8" s="166" t="s">
        <v>73</v>
      </c>
      <c r="C8" s="165">
        <v>29358112</v>
      </c>
      <c r="D8" s="165">
        <v>9851</v>
      </c>
      <c r="E8" s="165">
        <v>659247</v>
      </c>
      <c r="F8" s="165">
        <v>2594931</v>
      </c>
      <c r="G8" s="165">
        <v>14130272</v>
      </c>
      <c r="H8" s="165">
        <v>286915</v>
      </c>
      <c r="I8" s="165">
        <v>28247907</v>
      </c>
      <c r="J8" s="165">
        <v>10307589634</v>
      </c>
      <c r="K8" s="165">
        <v>228376698</v>
      </c>
      <c r="L8" s="165">
        <v>856107992</v>
      </c>
      <c r="M8" s="165">
        <v>4714525350</v>
      </c>
    </row>
    <row r="9" spans="2:13" ht="16.5" thickTop="1" thickBot="1" x14ac:dyDescent="0.3">
      <c r="B9" s="166" t="s">
        <v>15</v>
      </c>
      <c r="C9" s="165">
        <v>76198596</v>
      </c>
      <c r="D9" s="165">
        <v>31482</v>
      </c>
      <c r="E9" s="165">
        <v>1958544</v>
      </c>
      <c r="F9" s="165">
        <v>7474138</v>
      </c>
      <c r="G9" s="165">
        <v>35861855</v>
      </c>
      <c r="H9" s="165">
        <v>856733</v>
      </c>
      <c r="I9" s="165">
        <v>72928407</v>
      </c>
      <c r="J9" s="165">
        <v>26632231782</v>
      </c>
      <c r="K9" s="165">
        <v>675891059</v>
      </c>
      <c r="L9" s="165">
        <v>2462616742</v>
      </c>
      <c r="M9" s="165">
        <v>11823507981</v>
      </c>
    </row>
    <row r="10" spans="2:13" ht="15.75" thickTop="1" x14ac:dyDescent="0.25"/>
    <row r="11" spans="2:13" ht="15.75" thickBot="1" x14ac:dyDescent="0.3">
      <c r="B11" s="18" t="s">
        <v>1011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2:13" ht="76.5" thickTop="1" thickBot="1" x14ac:dyDescent="0.3">
      <c r="B12" s="164" t="s">
        <v>50</v>
      </c>
      <c r="C12" s="163" t="s">
        <v>51</v>
      </c>
      <c r="D12" s="164" t="s">
        <v>52</v>
      </c>
      <c r="E12" s="164" t="s">
        <v>53</v>
      </c>
      <c r="F12" s="164" t="s">
        <v>54</v>
      </c>
      <c r="G12" s="164" t="s">
        <v>58</v>
      </c>
      <c r="H12" s="164" t="s">
        <v>59</v>
      </c>
      <c r="I12" s="164" t="s">
        <v>61</v>
      </c>
      <c r="J12" s="164" t="s">
        <v>62</v>
      </c>
      <c r="K12" s="164" t="s">
        <v>63</v>
      </c>
      <c r="L12" s="164" t="s">
        <v>64</v>
      </c>
      <c r="M12" s="164" t="s">
        <v>68</v>
      </c>
    </row>
    <row r="13" spans="2:13" ht="16.5" thickTop="1" thickBot="1" x14ac:dyDescent="0.3">
      <c r="B13" s="166" t="s">
        <v>69</v>
      </c>
      <c r="C13" s="165">
        <v>28303983</v>
      </c>
      <c r="D13" s="165">
        <v>17483</v>
      </c>
      <c r="E13" s="165">
        <v>863934</v>
      </c>
      <c r="F13" s="165">
        <v>3185515</v>
      </c>
      <c r="G13" s="165">
        <v>12350298</v>
      </c>
      <c r="H13" s="165">
        <v>394346</v>
      </c>
      <c r="I13" s="165">
        <v>26916519</v>
      </c>
      <c r="J13" s="165">
        <v>9804293827</v>
      </c>
      <c r="K13" s="165">
        <v>297850070</v>
      </c>
      <c r="L13" s="165">
        <v>1049271620</v>
      </c>
      <c r="M13" s="165">
        <v>3968259369</v>
      </c>
    </row>
    <row r="14" spans="2:13" ht="16.5" thickTop="1" thickBot="1" x14ac:dyDescent="0.3">
      <c r="B14" s="166" t="s">
        <v>70</v>
      </c>
      <c r="C14" s="165">
        <v>11413435</v>
      </c>
      <c r="D14" s="165">
        <v>2370</v>
      </c>
      <c r="E14" s="165">
        <v>221721</v>
      </c>
      <c r="F14" s="165">
        <v>902176</v>
      </c>
      <c r="G14" s="165">
        <v>6015956</v>
      </c>
      <c r="H14" s="165">
        <v>87826</v>
      </c>
      <c r="I14" s="165">
        <v>10967055</v>
      </c>
      <c r="J14" s="165">
        <v>4000517130</v>
      </c>
      <c r="K14" s="165">
        <v>76444298</v>
      </c>
      <c r="L14" s="165">
        <v>296719270</v>
      </c>
      <c r="M14" s="165">
        <v>2019571439</v>
      </c>
    </row>
    <row r="15" spans="2:13" ht="16.5" thickTop="1" thickBot="1" x14ac:dyDescent="0.3">
      <c r="B15" s="166" t="s">
        <v>71</v>
      </c>
      <c r="C15" s="165">
        <v>5455754</v>
      </c>
      <c r="D15" s="165">
        <v>1482</v>
      </c>
      <c r="E15" s="165">
        <v>150081</v>
      </c>
      <c r="F15" s="165">
        <v>495776</v>
      </c>
      <c r="G15" s="165">
        <v>2798561</v>
      </c>
      <c r="H15" s="165">
        <v>43189</v>
      </c>
      <c r="I15" s="165">
        <v>5215645</v>
      </c>
      <c r="J15" s="165">
        <v>1918035744</v>
      </c>
      <c r="K15" s="165">
        <v>51620047</v>
      </c>
      <c r="L15" s="165">
        <v>163287334</v>
      </c>
      <c r="M15" s="165">
        <v>938734785</v>
      </c>
    </row>
    <row r="16" spans="2:13" ht="16.5" thickTop="1" thickBot="1" x14ac:dyDescent="0.3">
      <c r="B16" s="166" t="s">
        <v>72</v>
      </c>
      <c r="C16" s="165">
        <v>1666738</v>
      </c>
      <c r="D16" s="165">
        <v>296</v>
      </c>
      <c r="E16" s="165">
        <v>63456</v>
      </c>
      <c r="F16" s="165">
        <v>295300</v>
      </c>
      <c r="G16" s="165">
        <v>529260</v>
      </c>
      <c r="H16" s="165">
        <v>44455</v>
      </c>
      <c r="I16" s="165">
        <v>1580916</v>
      </c>
      <c r="J16" s="165">
        <v>584891213</v>
      </c>
      <c r="K16" s="165">
        <v>21554725</v>
      </c>
      <c r="L16" s="165">
        <v>97102433</v>
      </c>
      <c r="M16" s="165">
        <v>175885314</v>
      </c>
    </row>
    <row r="17" spans="2:13" ht="16.5" thickTop="1" thickBot="1" x14ac:dyDescent="0.3">
      <c r="B17" s="166" t="s">
        <v>73</v>
      </c>
      <c r="C17" s="165">
        <v>29357889</v>
      </c>
      <c r="D17" s="165">
        <v>9851</v>
      </c>
      <c r="E17" s="165">
        <v>659205</v>
      </c>
      <c r="F17" s="165">
        <v>2594764</v>
      </c>
      <c r="G17" s="165">
        <v>14118908</v>
      </c>
      <c r="H17" s="165">
        <v>286913</v>
      </c>
      <c r="I17" s="165">
        <v>28247761</v>
      </c>
      <c r="J17" s="165">
        <v>10301513741</v>
      </c>
      <c r="K17" s="165">
        <v>228360069</v>
      </c>
      <c r="L17" s="165">
        <v>856060126</v>
      </c>
      <c r="M17" s="165">
        <v>4712163838</v>
      </c>
    </row>
    <row r="18" spans="2:13" ht="16.5" thickTop="1" thickBot="1" x14ac:dyDescent="0.3">
      <c r="B18" s="166" t="s">
        <v>15</v>
      </c>
      <c r="C18" s="165">
        <v>76197799</v>
      </c>
      <c r="D18" s="165">
        <v>31482</v>
      </c>
      <c r="E18" s="165">
        <v>1958397</v>
      </c>
      <c r="F18" s="165">
        <v>7473531</v>
      </c>
      <c r="G18" s="165">
        <v>35812983</v>
      </c>
      <c r="H18" s="165">
        <v>856729</v>
      </c>
      <c r="I18" s="165">
        <v>72927896</v>
      </c>
      <c r="J18" s="165">
        <v>26609251655</v>
      </c>
      <c r="K18" s="165">
        <v>675829209</v>
      </c>
      <c r="L18" s="165">
        <v>2462440783</v>
      </c>
      <c r="M18" s="165">
        <v>11814614745</v>
      </c>
    </row>
    <row r="19" spans="2:13" ht="15.75" thickTop="1" x14ac:dyDescent="0.25"/>
    <row r="20" spans="2:13" ht="15.75" thickBot="1" x14ac:dyDescent="0.3">
      <c r="B20" s="18" t="s">
        <v>1012</v>
      </c>
    </row>
    <row r="21" spans="2:13" ht="76.5" thickTop="1" thickBot="1" x14ac:dyDescent="0.3">
      <c r="B21" s="169" t="s">
        <v>50</v>
      </c>
      <c r="C21" s="171" t="s">
        <v>51</v>
      </c>
      <c r="D21" s="169" t="s">
        <v>52</v>
      </c>
      <c r="E21" s="169" t="s">
        <v>53</v>
      </c>
      <c r="F21" s="169" t="s">
        <v>54</v>
      </c>
      <c r="G21" s="169" t="s">
        <v>58</v>
      </c>
      <c r="H21" s="169" t="s">
        <v>59</v>
      </c>
      <c r="I21" s="169" t="s">
        <v>61</v>
      </c>
      <c r="J21" s="169" t="s">
        <v>62</v>
      </c>
      <c r="K21" s="169" t="s">
        <v>63</v>
      </c>
      <c r="L21" s="169" t="s">
        <v>64</v>
      </c>
      <c r="M21" s="169" t="s">
        <v>68</v>
      </c>
    </row>
    <row r="22" spans="2:13" ht="16.5" thickTop="1" thickBot="1" x14ac:dyDescent="0.3">
      <c r="B22" s="168" t="s">
        <v>69</v>
      </c>
      <c r="C22" s="170">
        <f>C4-C13</f>
        <v>357</v>
      </c>
      <c r="D22" s="170">
        <f t="shared" ref="D22:M22" si="0">D4-D13</f>
        <v>0</v>
      </c>
      <c r="E22" s="170">
        <f t="shared" si="0"/>
        <v>61</v>
      </c>
      <c r="F22" s="170">
        <f t="shared" si="0"/>
        <v>280</v>
      </c>
      <c r="G22" s="170">
        <f t="shared" si="0"/>
        <v>29237</v>
      </c>
      <c r="H22" s="170">
        <f t="shared" si="0"/>
        <v>0</v>
      </c>
      <c r="I22" s="170">
        <f t="shared" si="0"/>
        <v>212</v>
      </c>
      <c r="J22" s="170">
        <f t="shared" si="0"/>
        <v>11937680</v>
      </c>
      <c r="K22" s="170">
        <f t="shared" si="0"/>
        <v>24425</v>
      </c>
      <c r="L22" s="170">
        <f t="shared" si="0"/>
        <v>76185</v>
      </c>
      <c r="M22" s="170">
        <f t="shared" si="0"/>
        <v>4868331</v>
      </c>
    </row>
    <row r="23" spans="2:13" ht="16.5" thickTop="1" thickBot="1" x14ac:dyDescent="0.3">
      <c r="B23" s="168" t="s">
        <v>70</v>
      </c>
      <c r="C23" s="170">
        <f t="shared" ref="C23:M27" si="1">C5-C14</f>
        <v>141</v>
      </c>
      <c r="D23" s="170">
        <f t="shared" si="1"/>
        <v>0</v>
      </c>
      <c r="E23" s="170">
        <f t="shared" si="1"/>
        <v>23</v>
      </c>
      <c r="F23" s="170">
        <f t="shared" si="1"/>
        <v>82</v>
      </c>
      <c r="G23" s="170">
        <f t="shared" si="1"/>
        <v>4900</v>
      </c>
      <c r="H23" s="170">
        <f t="shared" si="1"/>
        <v>2</v>
      </c>
      <c r="I23" s="170">
        <f t="shared" si="1"/>
        <v>102</v>
      </c>
      <c r="J23" s="170">
        <f t="shared" si="1"/>
        <v>2896486</v>
      </c>
      <c r="K23" s="170">
        <f t="shared" si="1"/>
        <v>10678</v>
      </c>
      <c r="L23" s="170">
        <f t="shared" si="1"/>
        <v>27616</v>
      </c>
      <c r="M23" s="170">
        <f t="shared" si="1"/>
        <v>974134</v>
      </c>
    </row>
    <row r="24" spans="2:13" ht="16.5" thickTop="1" thickBot="1" x14ac:dyDescent="0.3">
      <c r="B24" s="168" t="s">
        <v>71</v>
      </c>
      <c r="C24" s="170">
        <f t="shared" si="1"/>
        <v>55</v>
      </c>
      <c r="D24" s="170">
        <f t="shared" si="1"/>
        <v>0</v>
      </c>
      <c r="E24" s="170">
        <f t="shared" si="1"/>
        <v>15</v>
      </c>
      <c r="F24" s="170">
        <f t="shared" si="1"/>
        <v>52</v>
      </c>
      <c r="G24" s="170">
        <f t="shared" si="1"/>
        <v>2680</v>
      </c>
      <c r="H24" s="170">
        <f t="shared" si="1"/>
        <v>0</v>
      </c>
      <c r="I24" s="170">
        <f t="shared" si="1"/>
        <v>34</v>
      </c>
      <c r="J24" s="170">
        <f t="shared" si="1"/>
        <v>1638968</v>
      </c>
      <c r="K24" s="170">
        <f t="shared" si="1"/>
        <v>8453</v>
      </c>
      <c r="L24" s="170">
        <f t="shared" si="1"/>
        <v>17574</v>
      </c>
      <c r="M24" s="170">
        <f t="shared" si="1"/>
        <v>548725</v>
      </c>
    </row>
    <row r="25" spans="2:13" ht="16.5" thickTop="1" thickBot="1" x14ac:dyDescent="0.3">
      <c r="B25" s="168" t="s">
        <v>72</v>
      </c>
      <c r="C25" s="170">
        <f t="shared" si="1"/>
        <v>21</v>
      </c>
      <c r="D25" s="170">
        <f t="shared" si="1"/>
        <v>0</v>
      </c>
      <c r="E25" s="170">
        <f t="shared" si="1"/>
        <v>6</v>
      </c>
      <c r="F25" s="170">
        <f t="shared" si="1"/>
        <v>26</v>
      </c>
      <c r="G25" s="170">
        <f t="shared" si="1"/>
        <v>691</v>
      </c>
      <c r="H25" s="170">
        <f t="shared" si="1"/>
        <v>0</v>
      </c>
      <c r="I25" s="170">
        <f t="shared" si="1"/>
        <v>17</v>
      </c>
      <c r="J25" s="170">
        <f t="shared" si="1"/>
        <v>431100</v>
      </c>
      <c r="K25" s="170">
        <f t="shared" si="1"/>
        <v>1665</v>
      </c>
      <c r="L25" s="170">
        <f t="shared" si="1"/>
        <v>6718</v>
      </c>
      <c r="M25" s="170">
        <f t="shared" si="1"/>
        <v>140534</v>
      </c>
    </row>
    <row r="26" spans="2:13" ht="16.5" thickTop="1" thickBot="1" x14ac:dyDescent="0.3">
      <c r="B26" s="168" t="s">
        <v>73</v>
      </c>
      <c r="C26" s="170">
        <f t="shared" si="1"/>
        <v>223</v>
      </c>
      <c r="D26" s="170">
        <f t="shared" si="1"/>
        <v>0</v>
      </c>
      <c r="E26" s="170">
        <f t="shared" si="1"/>
        <v>42</v>
      </c>
      <c r="F26" s="170">
        <f t="shared" si="1"/>
        <v>167</v>
      </c>
      <c r="G26" s="170">
        <f t="shared" si="1"/>
        <v>11364</v>
      </c>
      <c r="H26" s="170">
        <f t="shared" si="1"/>
        <v>2</v>
      </c>
      <c r="I26" s="170">
        <f t="shared" si="1"/>
        <v>146</v>
      </c>
      <c r="J26" s="170">
        <f t="shared" si="1"/>
        <v>6075893</v>
      </c>
      <c r="K26" s="170">
        <f t="shared" si="1"/>
        <v>16629</v>
      </c>
      <c r="L26" s="170">
        <f t="shared" si="1"/>
        <v>47866</v>
      </c>
      <c r="M26" s="170">
        <f t="shared" si="1"/>
        <v>2361512</v>
      </c>
    </row>
    <row r="27" spans="2:13" ht="16.5" thickTop="1" thickBot="1" x14ac:dyDescent="0.3">
      <c r="B27" s="168" t="s">
        <v>15</v>
      </c>
      <c r="C27" s="170">
        <f t="shared" si="1"/>
        <v>797</v>
      </c>
      <c r="D27" s="170">
        <f t="shared" si="1"/>
        <v>0</v>
      </c>
      <c r="E27" s="170">
        <f t="shared" si="1"/>
        <v>147</v>
      </c>
      <c r="F27" s="170">
        <f t="shared" si="1"/>
        <v>607</v>
      </c>
      <c r="G27" s="170">
        <f t="shared" si="1"/>
        <v>48872</v>
      </c>
      <c r="H27" s="170">
        <f t="shared" si="1"/>
        <v>4</v>
      </c>
      <c r="I27" s="170">
        <f t="shared" si="1"/>
        <v>511</v>
      </c>
      <c r="J27" s="170">
        <f t="shared" si="1"/>
        <v>22980127</v>
      </c>
      <c r="K27" s="170">
        <f t="shared" si="1"/>
        <v>61850</v>
      </c>
      <c r="L27" s="170">
        <f t="shared" si="1"/>
        <v>175959</v>
      </c>
      <c r="M27" s="170">
        <f t="shared" si="1"/>
        <v>8893236</v>
      </c>
    </row>
    <row r="28" spans="2:13" ht="15.75" thickTop="1" x14ac:dyDescent="0.25"/>
    <row r="29" spans="2:13" ht="15.75" thickBot="1" x14ac:dyDescent="0.3">
      <c r="B29" s="18" t="s">
        <v>1013</v>
      </c>
    </row>
    <row r="30" spans="2:13" ht="76.5" thickTop="1" thickBot="1" x14ac:dyDescent="0.3">
      <c r="B30" s="169" t="s">
        <v>50</v>
      </c>
      <c r="C30" s="171" t="s">
        <v>51</v>
      </c>
      <c r="D30" s="169" t="s">
        <v>52</v>
      </c>
      <c r="E30" s="169" t="s">
        <v>53</v>
      </c>
      <c r="F30" s="169" t="s">
        <v>54</v>
      </c>
      <c r="G30" s="169" t="s">
        <v>58</v>
      </c>
      <c r="H30" s="169" t="s">
        <v>59</v>
      </c>
      <c r="I30" s="169" t="s">
        <v>61</v>
      </c>
      <c r="J30" s="169" t="s">
        <v>62</v>
      </c>
      <c r="K30" s="169" t="s">
        <v>63</v>
      </c>
      <c r="L30" s="169" t="s">
        <v>64</v>
      </c>
      <c r="M30" s="169" t="s">
        <v>68</v>
      </c>
    </row>
    <row r="31" spans="2:13" ht="16.5" thickTop="1" thickBot="1" x14ac:dyDescent="0.3">
      <c r="B31" s="168" t="s">
        <v>69</v>
      </c>
      <c r="C31" s="172">
        <f>C22/C4</f>
        <v>1.2612906713246096E-5</v>
      </c>
      <c r="D31" s="172">
        <f t="shared" ref="D31:M31" si="2">D22/D4</f>
        <v>0</v>
      </c>
      <c r="E31" s="172">
        <f t="shared" si="2"/>
        <v>7.0602260429747862E-5</v>
      </c>
      <c r="F31" s="172">
        <f t="shared" si="2"/>
        <v>8.7890149868400202E-5</v>
      </c>
      <c r="G31" s="172">
        <f t="shared" si="2"/>
        <v>2.3617203715648447E-3</v>
      </c>
      <c r="H31" s="172">
        <f t="shared" si="2"/>
        <v>0</v>
      </c>
      <c r="I31" s="172">
        <f t="shared" si="2"/>
        <v>7.8761421660007671E-6</v>
      </c>
      <c r="J31" s="172">
        <f t="shared" si="2"/>
        <v>1.2161163875859271E-3</v>
      </c>
      <c r="K31" s="172">
        <f t="shared" si="2"/>
        <v>8.1997621179349381E-5</v>
      </c>
      <c r="L31" s="172">
        <f t="shared" si="2"/>
        <v>7.260223887350677E-5</v>
      </c>
      <c r="M31" s="172">
        <f t="shared" si="2"/>
        <v>1.2253145047414408E-3</v>
      </c>
    </row>
    <row r="32" spans="2:13" ht="16.5" thickTop="1" thickBot="1" x14ac:dyDescent="0.3">
      <c r="B32" s="168" t="s">
        <v>70</v>
      </c>
      <c r="C32" s="172">
        <f t="shared" ref="C32:M36" si="3">C23/C5</f>
        <v>1.2353709301975121E-5</v>
      </c>
      <c r="D32" s="172">
        <f t="shared" si="3"/>
        <v>0</v>
      </c>
      <c r="E32" s="172">
        <f t="shared" si="3"/>
        <v>1.0372321235298362E-4</v>
      </c>
      <c r="F32" s="172">
        <f t="shared" si="3"/>
        <v>9.0883095522566721E-5</v>
      </c>
      <c r="G32" s="172">
        <f t="shared" si="3"/>
        <v>8.1383776658999979E-4</v>
      </c>
      <c r="H32" s="172">
        <f t="shared" si="3"/>
        <v>2.2771781208726146E-5</v>
      </c>
      <c r="I32" s="172">
        <f t="shared" si="3"/>
        <v>9.3004960173361243E-6</v>
      </c>
      <c r="J32" s="172">
        <f t="shared" si="3"/>
        <v>7.2350405874225317E-4</v>
      </c>
      <c r="K32" s="172">
        <f t="shared" si="3"/>
        <v>1.3966389839688132E-4</v>
      </c>
      <c r="L32" s="172">
        <f t="shared" si="3"/>
        <v>9.3062476146758954E-5</v>
      </c>
      <c r="M32" s="172">
        <f t="shared" si="3"/>
        <v>4.8211434229303573E-4</v>
      </c>
    </row>
    <row r="33" spans="2:13" ht="16.5" thickTop="1" thickBot="1" x14ac:dyDescent="0.3">
      <c r="B33" s="168" t="s">
        <v>71</v>
      </c>
      <c r="C33" s="172">
        <f t="shared" si="3"/>
        <v>1.0080998070130388E-5</v>
      </c>
      <c r="D33" s="172">
        <f t="shared" si="3"/>
        <v>0</v>
      </c>
      <c r="E33" s="172">
        <f t="shared" si="3"/>
        <v>9.9936040933802368E-5</v>
      </c>
      <c r="F33" s="172">
        <f t="shared" si="3"/>
        <v>1.0487507764789403E-4</v>
      </c>
      <c r="G33" s="172">
        <f t="shared" si="3"/>
        <v>9.5671882569189871E-4</v>
      </c>
      <c r="H33" s="172">
        <f t="shared" si="3"/>
        <v>0</v>
      </c>
      <c r="I33" s="172">
        <f t="shared" si="3"/>
        <v>6.5188060845002159E-6</v>
      </c>
      <c r="J33" s="172">
        <f t="shared" si="3"/>
        <v>8.5377381373766823E-4</v>
      </c>
      <c r="K33" s="172">
        <f t="shared" si="3"/>
        <v>1.6372739862672748E-4</v>
      </c>
      <c r="L33" s="172">
        <f t="shared" si="3"/>
        <v>1.0761464682984299E-4</v>
      </c>
      <c r="M33" s="172">
        <f t="shared" si="3"/>
        <v>5.8419528732065146E-4</v>
      </c>
    </row>
    <row r="34" spans="2:13" ht="16.5" thickTop="1" thickBot="1" x14ac:dyDescent="0.3">
      <c r="B34" s="168" t="s">
        <v>72</v>
      </c>
      <c r="C34" s="172">
        <f t="shared" si="3"/>
        <v>1.2599301998669274E-5</v>
      </c>
      <c r="D34" s="172">
        <f t="shared" si="3"/>
        <v>0</v>
      </c>
      <c r="E34" s="172">
        <f t="shared" si="3"/>
        <v>9.4544766947149474E-5</v>
      </c>
      <c r="F34" s="172">
        <f t="shared" si="3"/>
        <v>8.8038303434171046E-5</v>
      </c>
      <c r="G34" s="172">
        <f t="shared" si="3"/>
        <v>1.3038941336085789E-3</v>
      </c>
      <c r="H34" s="172">
        <f t="shared" si="3"/>
        <v>0</v>
      </c>
      <c r="I34" s="172">
        <f t="shared" si="3"/>
        <v>1.0753143871372157E-5</v>
      </c>
      <c r="J34" s="172">
        <f t="shared" si="3"/>
        <v>7.3651728359790038E-4</v>
      </c>
      <c r="K34" s="172">
        <f t="shared" si="3"/>
        <v>7.7239278005268976E-5</v>
      </c>
      <c r="L34" s="172">
        <f t="shared" si="3"/>
        <v>6.9179886043901263E-5</v>
      </c>
      <c r="M34" s="172">
        <f t="shared" si="3"/>
        <v>7.9837138463891965E-4</v>
      </c>
    </row>
    <row r="35" spans="2:13" ht="16.5" thickTop="1" thickBot="1" x14ac:dyDescent="0.3">
      <c r="B35" s="168" t="s">
        <v>73</v>
      </c>
      <c r="C35" s="172">
        <f t="shared" si="3"/>
        <v>7.5958563002961497E-6</v>
      </c>
      <c r="D35" s="172">
        <f t="shared" si="3"/>
        <v>0</v>
      </c>
      <c r="E35" s="172">
        <f t="shared" si="3"/>
        <v>6.3709049870534103E-5</v>
      </c>
      <c r="F35" s="172">
        <f t="shared" si="3"/>
        <v>6.4356239144701727E-5</v>
      </c>
      <c r="G35" s="172">
        <f t="shared" si="3"/>
        <v>8.0423080320039136E-4</v>
      </c>
      <c r="H35" s="172">
        <f t="shared" si="3"/>
        <v>6.9707056096753397E-6</v>
      </c>
      <c r="I35" s="172">
        <f t="shared" si="3"/>
        <v>5.168524521126468E-6</v>
      </c>
      <c r="J35" s="172">
        <f t="shared" si="3"/>
        <v>5.894581774926722E-4</v>
      </c>
      <c r="K35" s="172">
        <f t="shared" si="3"/>
        <v>7.2813908536325365E-5</v>
      </c>
      <c r="L35" s="172">
        <f t="shared" si="3"/>
        <v>5.5911170608485571E-5</v>
      </c>
      <c r="M35" s="172">
        <f t="shared" si="3"/>
        <v>5.0090132615364976E-4</v>
      </c>
    </row>
    <row r="36" spans="2:13" ht="16.5" thickTop="1" thickBot="1" x14ac:dyDescent="0.3">
      <c r="B36" s="168" t="s">
        <v>15</v>
      </c>
      <c r="C36" s="172">
        <f t="shared" si="3"/>
        <v>1.0459510303838144E-5</v>
      </c>
      <c r="D36" s="172">
        <f t="shared" si="3"/>
        <v>0</v>
      </c>
      <c r="E36" s="172">
        <f t="shared" si="3"/>
        <v>7.5055755704237433E-5</v>
      </c>
      <c r="F36" s="172">
        <f t="shared" si="3"/>
        <v>8.12133787200611E-5</v>
      </c>
      <c r="G36" s="172">
        <f t="shared" si="3"/>
        <v>1.362785053924288E-3</v>
      </c>
      <c r="H36" s="172">
        <f t="shared" si="3"/>
        <v>4.6688991786239123E-6</v>
      </c>
      <c r="I36" s="172">
        <f t="shared" si="3"/>
        <v>7.0068718215660467E-6</v>
      </c>
      <c r="J36" s="172">
        <f t="shared" si="3"/>
        <v>8.6286899228368993E-4</v>
      </c>
      <c r="K36" s="172">
        <f t="shared" si="3"/>
        <v>9.1508829975512368E-5</v>
      </c>
      <c r="L36" s="172">
        <f t="shared" si="3"/>
        <v>7.1452044079378717E-5</v>
      </c>
      <c r="M36" s="172">
        <f t="shared" si="3"/>
        <v>7.5216560214541627E-4</v>
      </c>
    </row>
    <row r="37" spans="2:13" ht="15.75" thickTop="1" x14ac:dyDescent="0.25"/>
    <row r="38" spans="2:13" x14ac:dyDescent="0.25">
      <c r="B38" s="2" t="s">
        <v>74</v>
      </c>
    </row>
    <row r="39" spans="2:13" x14ac:dyDescent="0.25">
      <c r="B39" s="158" t="s">
        <v>75</v>
      </c>
      <c r="C39" s="158" t="s">
        <v>1014</v>
      </c>
      <c r="D39" s="167"/>
    </row>
  </sheetData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I691"/>
  <sheetViews>
    <sheetView showGridLines="0" workbookViewId="0">
      <selection activeCell="L26" sqref="L26"/>
    </sheetView>
  </sheetViews>
  <sheetFormatPr baseColWidth="10" defaultRowHeight="15" x14ac:dyDescent="0.25"/>
  <cols>
    <col min="1" max="1" width="6.140625" style="175" customWidth="1"/>
    <col min="2" max="4" width="11.42578125" style="175"/>
    <col min="5" max="5" width="14" style="175" bestFit="1" customWidth="1"/>
    <col min="6" max="6" width="13.140625" style="175" customWidth="1"/>
    <col min="7" max="16384" width="11.42578125" style="175"/>
  </cols>
  <sheetData>
    <row r="1" spans="2:9" x14ac:dyDescent="0.25">
      <c r="B1" s="167" t="s">
        <v>1010</v>
      </c>
    </row>
    <row r="2" spans="2:9" ht="45" x14ac:dyDescent="0.25">
      <c r="B2" s="19" t="s">
        <v>81</v>
      </c>
      <c r="C2" s="19" t="s">
        <v>82</v>
      </c>
      <c r="D2" s="19" t="s">
        <v>83</v>
      </c>
      <c r="E2" s="19" t="s">
        <v>84</v>
      </c>
      <c r="F2" s="19" t="s">
        <v>85</v>
      </c>
      <c r="G2" s="19" t="s">
        <v>86</v>
      </c>
      <c r="H2" s="19" t="s">
        <v>87</v>
      </c>
      <c r="I2" s="19" t="s">
        <v>88</v>
      </c>
    </row>
    <row r="3" spans="2:9" x14ac:dyDescent="0.25">
      <c r="B3" s="15" t="s">
        <v>33</v>
      </c>
      <c r="C3" s="15">
        <v>0</v>
      </c>
      <c r="D3" s="15">
        <v>2018</v>
      </c>
      <c r="E3" s="21">
        <v>65825769</v>
      </c>
      <c r="F3" s="21"/>
      <c r="G3" s="21">
        <v>358321</v>
      </c>
      <c r="H3" s="21">
        <v>938</v>
      </c>
      <c r="I3" s="21">
        <v>354395</v>
      </c>
    </row>
    <row r="4" spans="2:9" x14ac:dyDescent="0.25">
      <c r="B4" s="16" t="s">
        <v>33</v>
      </c>
      <c r="C4" s="16">
        <v>1</v>
      </c>
      <c r="D4" s="16">
        <v>2017</v>
      </c>
      <c r="E4" s="21">
        <v>132558506</v>
      </c>
      <c r="F4" s="21"/>
      <c r="G4" s="21">
        <v>369412</v>
      </c>
      <c r="H4" s="21">
        <v>181</v>
      </c>
      <c r="I4" s="21">
        <v>362082</v>
      </c>
    </row>
    <row r="5" spans="2:9" x14ac:dyDescent="0.25">
      <c r="B5" s="16" t="s">
        <v>33</v>
      </c>
      <c r="C5" s="16">
        <v>2</v>
      </c>
      <c r="D5" s="16">
        <v>2016</v>
      </c>
      <c r="E5" s="21">
        <v>132881393</v>
      </c>
      <c r="F5" s="21"/>
      <c r="G5" s="21">
        <v>370319</v>
      </c>
      <c r="H5" s="21">
        <v>67</v>
      </c>
      <c r="I5" s="21">
        <v>363494</v>
      </c>
    </row>
    <row r="6" spans="2:9" x14ac:dyDescent="0.25">
      <c r="B6" s="16" t="s">
        <v>33</v>
      </c>
      <c r="C6" s="16">
        <v>3</v>
      </c>
      <c r="D6" s="16">
        <v>2015</v>
      </c>
      <c r="E6" s="21">
        <v>128228151</v>
      </c>
      <c r="F6" s="21"/>
      <c r="G6" s="21">
        <v>357642</v>
      </c>
      <c r="H6" s="21">
        <v>57</v>
      </c>
      <c r="I6" s="21">
        <v>350105</v>
      </c>
    </row>
    <row r="7" spans="2:9" x14ac:dyDescent="0.25">
      <c r="B7" s="16" t="s">
        <v>33</v>
      </c>
      <c r="C7" s="16">
        <v>4</v>
      </c>
      <c r="D7" s="16">
        <v>2014</v>
      </c>
      <c r="E7" s="21">
        <v>126398334</v>
      </c>
      <c r="F7" s="21"/>
      <c r="G7" s="21">
        <v>351869</v>
      </c>
      <c r="H7" s="21">
        <v>40</v>
      </c>
      <c r="I7" s="21">
        <v>346078</v>
      </c>
    </row>
    <row r="8" spans="2:9" x14ac:dyDescent="0.25">
      <c r="B8" s="16" t="s">
        <v>33</v>
      </c>
      <c r="C8" s="16">
        <v>5</v>
      </c>
      <c r="D8" s="16">
        <v>2013</v>
      </c>
      <c r="E8" s="21">
        <v>121598839</v>
      </c>
      <c r="F8" s="21"/>
      <c r="G8" s="21">
        <v>338332</v>
      </c>
      <c r="H8" s="21">
        <v>34</v>
      </c>
      <c r="I8" s="21">
        <v>333112</v>
      </c>
    </row>
    <row r="9" spans="2:9" x14ac:dyDescent="0.25">
      <c r="B9" s="16" t="s">
        <v>33</v>
      </c>
      <c r="C9" s="16">
        <v>6</v>
      </c>
      <c r="D9" s="16">
        <v>2012</v>
      </c>
      <c r="E9" s="21">
        <v>121197973</v>
      </c>
      <c r="F9" s="21"/>
      <c r="G9" s="21">
        <v>337212</v>
      </c>
      <c r="H9" s="21">
        <v>30</v>
      </c>
      <c r="I9" s="21">
        <v>331692</v>
      </c>
    </row>
    <row r="10" spans="2:9" x14ac:dyDescent="0.25">
      <c r="B10" s="16" t="s">
        <v>33</v>
      </c>
      <c r="C10" s="16">
        <v>7</v>
      </c>
      <c r="D10" s="16">
        <v>2011</v>
      </c>
      <c r="E10" s="21">
        <v>118813529</v>
      </c>
      <c r="F10" s="21"/>
      <c r="G10" s="21">
        <v>330214</v>
      </c>
      <c r="H10" s="21">
        <v>30</v>
      </c>
      <c r="I10" s="21">
        <v>325489</v>
      </c>
    </row>
    <row r="11" spans="2:9" x14ac:dyDescent="0.25">
      <c r="B11" s="16" t="s">
        <v>33</v>
      </c>
      <c r="C11" s="16">
        <v>8</v>
      </c>
      <c r="D11" s="16">
        <v>2010</v>
      </c>
      <c r="E11" s="21">
        <v>121282212</v>
      </c>
      <c r="F11" s="21"/>
      <c r="G11" s="21">
        <v>336804</v>
      </c>
      <c r="H11" s="21">
        <v>25</v>
      </c>
      <c r="I11" s="21">
        <v>332304</v>
      </c>
    </row>
    <row r="12" spans="2:9" x14ac:dyDescent="0.25">
      <c r="B12" s="16" t="s">
        <v>33</v>
      </c>
      <c r="C12" s="16">
        <v>9</v>
      </c>
      <c r="D12" s="16">
        <v>2009</v>
      </c>
      <c r="E12" s="21">
        <v>119047270</v>
      </c>
      <c r="F12" s="21"/>
      <c r="G12" s="21">
        <v>330644</v>
      </c>
      <c r="H12" s="21">
        <v>30</v>
      </c>
      <c r="I12" s="21">
        <v>326282</v>
      </c>
    </row>
    <row r="13" spans="2:9" x14ac:dyDescent="0.25">
      <c r="B13" s="16" t="s">
        <v>33</v>
      </c>
      <c r="C13" s="16">
        <v>10</v>
      </c>
      <c r="D13" s="16">
        <v>2008</v>
      </c>
      <c r="E13" s="21">
        <v>121794693</v>
      </c>
      <c r="F13" s="21"/>
      <c r="G13" s="21">
        <v>337948</v>
      </c>
      <c r="H13" s="21">
        <v>33</v>
      </c>
      <c r="I13" s="21">
        <v>333804</v>
      </c>
    </row>
    <row r="14" spans="2:9" x14ac:dyDescent="0.25">
      <c r="B14" s="16" t="s">
        <v>33</v>
      </c>
      <c r="C14" s="16">
        <v>11</v>
      </c>
      <c r="D14" s="16">
        <v>2007</v>
      </c>
      <c r="E14" s="21">
        <v>121002809</v>
      </c>
      <c r="F14" s="21"/>
      <c r="G14" s="21">
        <v>335511</v>
      </c>
      <c r="H14" s="21">
        <v>25</v>
      </c>
      <c r="I14" s="21">
        <v>331639</v>
      </c>
    </row>
    <row r="15" spans="2:9" x14ac:dyDescent="0.25">
      <c r="B15" s="16" t="s">
        <v>33</v>
      </c>
      <c r="C15" s="16">
        <v>12</v>
      </c>
      <c r="D15" s="16">
        <v>2006</v>
      </c>
      <c r="E15" s="21">
        <v>119278211</v>
      </c>
      <c r="F15" s="21"/>
      <c r="G15" s="21">
        <v>330646</v>
      </c>
      <c r="H15" s="21">
        <v>24</v>
      </c>
      <c r="I15" s="21">
        <v>326932</v>
      </c>
    </row>
    <row r="16" spans="2:9" x14ac:dyDescent="0.25">
      <c r="B16" s="16" t="s">
        <v>33</v>
      </c>
      <c r="C16" s="16">
        <v>13</v>
      </c>
      <c r="D16" s="16">
        <v>2005</v>
      </c>
      <c r="E16" s="21">
        <v>120465433</v>
      </c>
      <c r="F16" s="21"/>
      <c r="G16" s="21">
        <v>333752</v>
      </c>
      <c r="H16" s="21">
        <v>32</v>
      </c>
      <c r="I16" s="21">
        <v>330272</v>
      </c>
    </row>
    <row r="17" spans="2:9" x14ac:dyDescent="0.25">
      <c r="B17" s="16" t="s">
        <v>33</v>
      </c>
      <c r="C17" s="16">
        <v>14</v>
      </c>
      <c r="D17" s="16">
        <v>2004</v>
      </c>
      <c r="E17" s="21">
        <v>123592369</v>
      </c>
      <c r="F17" s="21"/>
      <c r="G17" s="21">
        <v>342009</v>
      </c>
      <c r="H17" s="21">
        <v>31</v>
      </c>
      <c r="I17" s="21">
        <v>338590</v>
      </c>
    </row>
    <row r="18" spans="2:9" x14ac:dyDescent="0.25">
      <c r="B18" s="16" t="s">
        <v>33</v>
      </c>
      <c r="C18" s="16">
        <v>15</v>
      </c>
      <c r="D18" s="16">
        <v>2003</v>
      </c>
      <c r="E18" s="21">
        <v>124103864</v>
      </c>
      <c r="F18" s="21"/>
      <c r="G18" s="21">
        <v>344091</v>
      </c>
      <c r="H18" s="21">
        <v>64</v>
      </c>
      <c r="I18" s="21">
        <v>339608</v>
      </c>
    </row>
    <row r="19" spans="2:9" x14ac:dyDescent="0.25">
      <c r="B19" s="16" t="s">
        <v>33</v>
      </c>
      <c r="C19" s="16">
        <v>16</v>
      </c>
      <c r="D19" s="16">
        <v>2002</v>
      </c>
      <c r="E19" s="21">
        <v>126731571</v>
      </c>
      <c r="F19" s="21"/>
      <c r="G19" s="21">
        <v>352751</v>
      </c>
      <c r="H19" s="21">
        <v>68</v>
      </c>
      <c r="I19" s="21">
        <v>348003</v>
      </c>
    </row>
    <row r="20" spans="2:9" x14ac:dyDescent="0.25">
      <c r="B20" s="16" t="s">
        <v>33</v>
      </c>
      <c r="C20" s="16">
        <v>17</v>
      </c>
      <c r="D20" s="16">
        <v>2001</v>
      </c>
      <c r="E20" s="21">
        <v>131496801</v>
      </c>
      <c r="F20" s="21"/>
      <c r="G20" s="21">
        <v>367161</v>
      </c>
      <c r="H20" s="21">
        <v>97</v>
      </c>
      <c r="I20" s="21">
        <v>361633</v>
      </c>
    </row>
    <row r="21" spans="2:9" x14ac:dyDescent="0.25">
      <c r="B21" s="16" t="s">
        <v>33</v>
      </c>
      <c r="C21" s="16">
        <v>18</v>
      </c>
      <c r="D21" s="16">
        <v>2000</v>
      </c>
      <c r="E21" s="21">
        <v>139874151</v>
      </c>
      <c r="F21" s="21"/>
      <c r="G21" s="21">
        <v>400727</v>
      </c>
      <c r="H21" s="21">
        <v>123</v>
      </c>
      <c r="I21" s="21">
        <v>387758</v>
      </c>
    </row>
    <row r="22" spans="2:9" x14ac:dyDescent="0.25">
      <c r="B22" s="16" t="s">
        <v>33</v>
      </c>
      <c r="C22" s="16">
        <v>19</v>
      </c>
      <c r="D22" s="16">
        <v>1999</v>
      </c>
      <c r="E22" s="21">
        <v>145646892</v>
      </c>
      <c r="F22" s="21"/>
      <c r="G22" s="21">
        <v>426152</v>
      </c>
      <c r="H22" s="21">
        <v>171</v>
      </c>
      <c r="I22" s="21">
        <v>404096</v>
      </c>
    </row>
    <row r="23" spans="2:9" x14ac:dyDescent="0.25">
      <c r="B23" s="16" t="s">
        <v>33</v>
      </c>
      <c r="C23" s="16">
        <v>20</v>
      </c>
      <c r="D23" s="16">
        <v>1998</v>
      </c>
      <c r="E23" s="21">
        <v>151468223</v>
      </c>
      <c r="F23" s="21"/>
      <c r="G23" s="21">
        <v>443165</v>
      </c>
      <c r="H23" s="21">
        <v>167</v>
      </c>
      <c r="I23" s="21">
        <v>417204</v>
      </c>
    </row>
    <row r="24" spans="2:9" x14ac:dyDescent="0.25">
      <c r="B24" s="16" t="s">
        <v>33</v>
      </c>
      <c r="C24" s="16">
        <v>21</v>
      </c>
      <c r="D24" s="16">
        <v>1997</v>
      </c>
      <c r="E24" s="21">
        <v>159261156</v>
      </c>
      <c r="F24" s="21"/>
      <c r="G24" s="21">
        <v>463588</v>
      </c>
      <c r="H24" s="21">
        <v>186</v>
      </c>
      <c r="I24" s="21">
        <v>436521</v>
      </c>
    </row>
    <row r="25" spans="2:9" x14ac:dyDescent="0.25">
      <c r="B25" s="16" t="s">
        <v>33</v>
      </c>
      <c r="C25" s="16">
        <v>22</v>
      </c>
      <c r="D25" s="16">
        <v>1996</v>
      </c>
      <c r="E25" s="21">
        <v>159016733</v>
      </c>
      <c r="F25" s="21"/>
      <c r="G25" s="21">
        <v>461952</v>
      </c>
      <c r="H25" s="21">
        <v>183</v>
      </c>
      <c r="I25" s="21">
        <v>435422</v>
      </c>
    </row>
    <row r="26" spans="2:9" x14ac:dyDescent="0.25">
      <c r="B26" s="16" t="s">
        <v>33</v>
      </c>
      <c r="C26" s="16">
        <v>23</v>
      </c>
      <c r="D26" s="16">
        <v>1995</v>
      </c>
      <c r="E26" s="21">
        <v>155684526</v>
      </c>
      <c r="F26" s="21"/>
      <c r="G26" s="21">
        <v>454905</v>
      </c>
      <c r="H26" s="21">
        <v>198</v>
      </c>
      <c r="I26" s="21">
        <v>424737</v>
      </c>
    </row>
    <row r="27" spans="2:9" x14ac:dyDescent="0.25">
      <c r="B27" s="16" t="s">
        <v>33</v>
      </c>
      <c r="C27" s="16">
        <v>24</v>
      </c>
      <c r="D27" s="16">
        <v>1994</v>
      </c>
      <c r="E27" s="21">
        <v>158506622</v>
      </c>
      <c r="F27" s="21"/>
      <c r="G27" s="21">
        <v>462836</v>
      </c>
      <c r="H27" s="21">
        <v>191</v>
      </c>
      <c r="I27" s="21">
        <v>434820</v>
      </c>
    </row>
    <row r="28" spans="2:9" x14ac:dyDescent="0.25">
      <c r="B28" s="16" t="s">
        <v>33</v>
      </c>
      <c r="C28" s="16">
        <v>25</v>
      </c>
      <c r="D28" s="16">
        <v>1993</v>
      </c>
      <c r="E28" s="21">
        <v>165422265</v>
      </c>
      <c r="F28" s="21"/>
      <c r="G28" s="21">
        <v>482223</v>
      </c>
      <c r="H28" s="21">
        <v>206</v>
      </c>
      <c r="I28" s="21">
        <v>454043</v>
      </c>
    </row>
    <row r="29" spans="2:9" x14ac:dyDescent="0.25">
      <c r="B29" s="16" t="s">
        <v>33</v>
      </c>
      <c r="C29" s="16">
        <v>26</v>
      </c>
      <c r="D29" s="16">
        <v>1992</v>
      </c>
      <c r="E29" s="21">
        <v>170073177</v>
      </c>
      <c r="F29" s="21"/>
      <c r="G29" s="21">
        <v>493860</v>
      </c>
      <c r="H29" s="21">
        <v>199</v>
      </c>
      <c r="I29" s="21">
        <v>467202</v>
      </c>
    </row>
    <row r="30" spans="2:9" x14ac:dyDescent="0.25">
      <c r="B30" s="16" t="s">
        <v>33</v>
      </c>
      <c r="C30" s="16">
        <v>27</v>
      </c>
      <c r="D30" s="16">
        <v>1991</v>
      </c>
      <c r="E30" s="21">
        <v>176878417</v>
      </c>
      <c r="F30" s="21"/>
      <c r="G30" s="21">
        <v>511848</v>
      </c>
      <c r="H30" s="21">
        <v>211</v>
      </c>
      <c r="I30" s="21">
        <v>485448</v>
      </c>
    </row>
    <row r="31" spans="2:9" x14ac:dyDescent="0.25">
      <c r="B31" s="16" t="s">
        <v>33</v>
      </c>
      <c r="C31" s="16">
        <v>28</v>
      </c>
      <c r="D31" s="16">
        <v>1990</v>
      </c>
      <c r="E31" s="21">
        <v>192897174</v>
      </c>
      <c r="F31" s="21"/>
      <c r="G31" s="21">
        <v>555747</v>
      </c>
      <c r="H31" s="21">
        <v>260</v>
      </c>
      <c r="I31" s="21">
        <v>528864</v>
      </c>
    </row>
    <row r="32" spans="2:9" x14ac:dyDescent="0.25">
      <c r="B32" s="16" t="s">
        <v>33</v>
      </c>
      <c r="C32" s="16">
        <v>29</v>
      </c>
      <c r="D32" s="16">
        <v>1989</v>
      </c>
      <c r="E32" s="21">
        <v>190141868</v>
      </c>
      <c r="F32" s="21"/>
      <c r="G32" s="21">
        <v>546322</v>
      </c>
      <c r="H32" s="21">
        <v>240</v>
      </c>
      <c r="I32" s="21">
        <v>521079</v>
      </c>
    </row>
    <row r="33" spans="2:9" x14ac:dyDescent="0.25">
      <c r="B33" s="16" t="s">
        <v>33</v>
      </c>
      <c r="C33" s="16">
        <v>30</v>
      </c>
      <c r="D33" s="16">
        <v>1988</v>
      </c>
      <c r="E33" s="21">
        <v>194257323</v>
      </c>
      <c r="F33" s="21"/>
      <c r="G33" s="21">
        <v>556421</v>
      </c>
      <c r="H33" s="21">
        <v>285</v>
      </c>
      <c r="I33" s="21">
        <v>531273</v>
      </c>
    </row>
    <row r="34" spans="2:9" x14ac:dyDescent="0.25">
      <c r="B34" s="16" t="s">
        <v>33</v>
      </c>
      <c r="C34" s="16">
        <v>31</v>
      </c>
      <c r="D34" s="16">
        <v>1987</v>
      </c>
      <c r="E34" s="21">
        <v>189370420</v>
      </c>
      <c r="F34" s="21"/>
      <c r="G34" s="21">
        <v>541444</v>
      </c>
      <c r="H34" s="21">
        <v>316</v>
      </c>
      <c r="I34" s="21">
        <v>518311</v>
      </c>
    </row>
    <row r="35" spans="2:9" x14ac:dyDescent="0.25">
      <c r="B35" s="16" t="s">
        <v>33</v>
      </c>
      <c r="C35" s="16">
        <v>32</v>
      </c>
      <c r="D35" s="16">
        <v>1986</v>
      </c>
      <c r="E35" s="21">
        <v>184411797</v>
      </c>
      <c r="F35" s="21"/>
      <c r="G35" s="21">
        <v>526018</v>
      </c>
      <c r="H35" s="21">
        <v>298</v>
      </c>
      <c r="I35" s="21">
        <v>505020</v>
      </c>
    </row>
    <row r="36" spans="2:9" x14ac:dyDescent="0.25">
      <c r="B36" s="16" t="s">
        <v>33</v>
      </c>
      <c r="C36" s="16">
        <v>33</v>
      </c>
      <c r="D36" s="16">
        <v>1985</v>
      </c>
      <c r="E36" s="21">
        <v>178289530</v>
      </c>
      <c r="F36" s="21"/>
      <c r="G36" s="21">
        <v>507816</v>
      </c>
      <c r="H36" s="21">
        <v>323</v>
      </c>
      <c r="I36" s="21">
        <v>488357</v>
      </c>
    </row>
    <row r="37" spans="2:9" x14ac:dyDescent="0.25">
      <c r="B37" s="16" t="s">
        <v>33</v>
      </c>
      <c r="C37" s="16">
        <v>34</v>
      </c>
      <c r="D37" s="16">
        <v>1984</v>
      </c>
      <c r="E37" s="21">
        <v>176070934</v>
      </c>
      <c r="F37" s="21"/>
      <c r="G37" s="21">
        <v>500625</v>
      </c>
      <c r="H37" s="21">
        <v>373</v>
      </c>
      <c r="I37" s="21">
        <v>482300</v>
      </c>
    </row>
    <row r="38" spans="2:9" x14ac:dyDescent="0.25">
      <c r="B38" s="16" t="s">
        <v>33</v>
      </c>
      <c r="C38" s="16">
        <v>35</v>
      </c>
      <c r="D38" s="16">
        <v>1983</v>
      </c>
      <c r="E38" s="21">
        <v>175265557</v>
      </c>
      <c r="F38" s="21"/>
      <c r="G38" s="21">
        <v>497321</v>
      </c>
      <c r="H38" s="21">
        <v>334</v>
      </c>
      <c r="I38" s="21">
        <v>480037</v>
      </c>
    </row>
    <row r="39" spans="2:9" x14ac:dyDescent="0.25">
      <c r="B39" s="16" t="s">
        <v>33</v>
      </c>
      <c r="C39" s="16">
        <v>36</v>
      </c>
      <c r="D39" s="16">
        <v>1982</v>
      </c>
      <c r="E39" s="21">
        <v>177685503</v>
      </c>
      <c r="F39" s="21"/>
      <c r="G39" s="21">
        <v>503192</v>
      </c>
      <c r="H39" s="21">
        <v>408</v>
      </c>
      <c r="I39" s="21">
        <v>486534</v>
      </c>
    </row>
    <row r="40" spans="2:9" x14ac:dyDescent="0.25">
      <c r="B40" s="16" t="s">
        <v>33</v>
      </c>
      <c r="C40" s="16">
        <v>37</v>
      </c>
      <c r="D40" s="16">
        <v>1981</v>
      </c>
      <c r="E40" s="21">
        <v>174762417</v>
      </c>
      <c r="F40" s="21"/>
      <c r="G40" s="21">
        <v>494307</v>
      </c>
      <c r="H40" s="21">
        <v>437</v>
      </c>
      <c r="I40" s="21">
        <v>478758</v>
      </c>
    </row>
    <row r="41" spans="2:9" x14ac:dyDescent="0.25">
      <c r="B41" s="16" t="s">
        <v>33</v>
      </c>
      <c r="C41" s="16">
        <v>38</v>
      </c>
      <c r="D41" s="16">
        <v>1980</v>
      </c>
      <c r="E41" s="21">
        <v>174644391</v>
      </c>
      <c r="F41" s="21"/>
      <c r="G41" s="21">
        <v>493770</v>
      </c>
      <c r="H41" s="21">
        <v>510</v>
      </c>
      <c r="I41" s="21">
        <v>478442</v>
      </c>
    </row>
    <row r="42" spans="2:9" x14ac:dyDescent="0.25">
      <c r="B42" s="16" t="s">
        <v>33</v>
      </c>
      <c r="C42" s="16">
        <v>39</v>
      </c>
      <c r="D42" s="16">
        <v>1979</v>
      </c>
      <c r="E42" s="21">
        <v>164992957</v>
      </c>
      <c r="F42" s="21"/>
      <c r="G42" s="21">
        <v>466428</v>
      </c>
      <c r="H42" s="21">
        <v>497</v>
      </c>
      <c r="I42" s="21">
        <v>451800</v>
      </c>
    </row>
    <row r="43" spans="2:9" x14ac:dyDescent="0.25">
      <c r="B43" s="16" t="s">
        <v>33</v>
      </c>
      <c r="C43" s="16">
        <v>40</v>
      </c>
      <c r="D43" s="16">
        <v>1978</v>
      </c>
      <c r="E43" s="21">
        <v>161490954</v>
      </c>
      <c r="F43" s="21"/>
      <c r="G43" s="21">
        <v>456272</v>
      </c>
      <c r="H43" s="21">
        <v>570</v>
      </c>
      <c r="I43" s="21">
        <v>442540</v>
      </c>
    </row>
    <row r="44" spans="2:9" x14ac:dyDescent="0.25">
      <c r="B44" s="16" t="s">
        <v>33</v>
      </c>
      <c r="C44" s="16">
        <v>41</v>
      </c>
      <c r="D44" s="16">
        <v>1977</v>
      </c>
      <c r="E44" s="21">
        <v>158625692</v>
      </c>
      <c r="F44" s="21"/>
      <c r="G44" s="21">
        <v>447843</v>
      </c>
      <c r="H44" s="21">
        <v>596</v>
      </c>
      <c r="I44" s="21">
        <v>434675</v>
      </c>
    </row>
    <row r="45" spans="2:9" x14ac:dyDescent="0.25">
      <c r="B45" s="16" t="s">
        <v>33</v>
      </c>
      <c r="C45" s="16">
        <v>42</v>
      </c>
      <c r="D45" s="16">
        <v>1976</v>
      </c>
      <c r="E45" s="21">
        <v>153197820</v>
      </c>
      <c r="F45" s="21"/>
      <c r="G45" s="21">
        <v>432626</v>
      </c>
      <c r="H45" s="21">
        <v>665</v>
      </c>
      <c r="I45" s="21">
        <v>419787</v>
      </c>
    </row>
    <row r="46" spans="2:9" x14ac:dyDescent="0.25">
      <c r="B46" s="16" t="s">
        <v>33</v>
      </c>
      <c r="C46" s="16">
        <v>43</v>
      </c>
      <c r="D46" s="16">
        <v>1975</v>
      </c>
      <c r="E46" s="21">
        <v>148441861</v>
      </c>
      <c r="F46" s="21"/>
      <c r="G46" s="21">
        <v>419090</v>
      </c>
      <c r="H46" s="21">
        <v>636</v>
      </c>
      <c r="I46" s="21">
        <v>406823</v>
      </c>
    </row>
    <row r="47" spans="2:9" x14ac:dyDescent="0.25">
      <c r="B47" s="16" t="s">
        <v>33</v>
      </c>
      <c r="C47" s="16">
        <v>44</v>
      </c>
      <c r="D47" s="16">
        <v>1974</v>
      </c>
      <c r="E47" s="21">
        <v>148735971</v>
      </c>
      <c r="F47" s="21"/>
      <c r="G47" s="21">
        <v>419480</v>
      </c>
      <c r="H47" s="21">
        <v>707</v>
      </c>
      <c r="I47" s="21">
        <v>407450</v>
      </c>
    </row>
    <row r="48" spans="2:9" x14ac:dyDescent="0.25">
      <c r="B48" s="16" t="s">
        <v>33</v>
      </c>
      <c r="C48" s="16">
        <v>45</v>
      </c>
      <c r="D48" s="16">
        <v>1973</v>
      </c>
      <c r="E48" s="21">
        <v>148465669</v>
      </c>
      <c r="F48" s="21"/>
      <c r="G48" s="21">
        <v>417886</v>
      </c>
      <c r="H48" s="21">
        <v>805</v>
      </c>
      <c r="I48" s="21">
        <v>406697</v>
      </c>
    </row>
    <row r="49" spans="2:9" x14ac:dyDescent="0.25">
      <c r="B49" s="16" t="s">
        <v>33</v>
      </c>
      <c r="C49" s="16">
        <v>46</v>
      </c>
      <c r="D49" s="16">
        <v>1972</v>
      </c>
      <c r="E49" s="21">
        <v>159890936</v>
      </c>
      <c r="F49" s="21"/>
      <c r="G49" s="21">
        <v>449208</v>
      </c>
      <c r="H49" s="21">
        <v>990</v>
      </c>
      <c r="I49" s="21">
        <v>437989</v>
      </c>
    </row>
    <row r="50" spans="2:9" x14ac:dyDescent="0.25">
      <c r="B50" s="16" t="s">
        <v>33</v>
      </c>
      <c r="C50" s="16">
        <v>47</v>
      </c>
      <c r="D50" s="16">
        <v>1971</v>
      </c>
      <c r="E50" s="21">
        <v>174677682</v>
      </c>
      <c r="F50" s="21"/>
      <c r="G50" s="21">
        <v>489477</v>
      </c>
      <c r="H50" s="21">
        <v>1166</v>
      </c>
      <c r="I50" s="21">
        <v>478302</v>
      </c>
    </row>
    <row r="51" spans="2:9" x14ac:dyDescent="0.25">
      <c r="B51" s="16" t="s">
        <v>33</v>
      </c>
      <c r="C51" s="16">
        <v>48</v>
      </c>
      <c r="D51" s="16">
        <v>1970</v>
      </c>
      <c r="E51" s="21">
        <v>180227467</v>
      </c>
      <c r="F51" s="21"/>
      <c r="G51" s="21">
        <v>504296</v>
      </c>
      <c r="H51" s="21">
        <v>1304</v>
      </c>
      <c r="I51" s="21">
        <v>493505</v>
      </c>
    </row>
    <row r="52" spans="2:9" x14ac:dyDescent="0.25">
      <c r="B52" s="16" t="s">
        <v>33</v>
      </c>
      <c r="C52" s="16">
        <v>49</v>
      </c>
      <c r="D52" s="16">
        <v>1969</v>
      </c>
      <c r="E52" s="21">
        <v>193559426</v>
      </c>
      <c r="F52" s="21"/>
      <c r="G52" s="21">
        <v>540759</v>
      </c>
      <c r="H52" s="21">
        <v>1574</v>
      </c>
      <c r="I52" s="21">
        <v>529780</v>
      </c>
    </row>
    <row r="53" spans="2:9" x14ac:dyDescent="0.25">
      <c r="B53" s="16" t="s">
        <v>33</v>
      </c>
      <c r="C53" s="16">
        <v>50</v>
      </c>
      <c r="D53" s="16">
        <v>1968</v>
      </c>
      <c r="E53" s="21">
        <v>201895892</v>
      </c>
      <c r="F53" s="21"/>
      <c r="G53" s="21">
        <v>563613</v>
      </c>
      <c r="H53" s="21">
        <v>1859</v>
      </c>
      <c r="I53" s="21">
        <v>552433</v>
      </c>
    </row>
    <row r="54" spans="2:9" x14ac:dyDescent="0.25">
      <c r="B54" s="16" t="s">
        <v>33</v>
      </c>
      <c r="C54" s="16">
        <v>51</v>
      </c>
      <c r="D54" s="16">
        <v>1967</v>
      </c>
      <c r="E54" s="21">
        <v>206587699</v>
      </c>
      <c r="F54" s="21"/>
      <c r="G54" s="21">
        <v>575839</v>
      </c>
      <c r="H54" s="21">
        <v>2148</v>
      </c>
      <c r="I54" s="21">
        <v>565209</v>
      </c>
    </row>
    <row r="55" spans="2:9" x14ac:dyDescent="0.25">
      <c r="B55" s="16" t="s">
        <v>33</v>
      </c>
      <c r="C55" s="16">
        <v>52</v>
      </c>
      <c r="D55" s="16">
        <v>1966</v>
      </c>
      <c r="E55" s="21">
        <v>212905260</v>
      </c>
      <c r="F55" s="21"/>
      <c r="G55" s="21">
        <v>591968</v>
      </c>
      <c r="H55" s="21">
        <v>2449</v>
      </c>
      <c r="I55" s="21">
        <v>582327</v>
      </c>
    </row>
    <row r="56" spans="2:9" x14ac:dyDescent="0.25">
      <c r="B56" s="16" t="s">
        <v>33</v>
      </c>
      <c r="C56" s="16">
        <v>53</v>
      </c>
      <c r="D56" s="16">
        <v>1965</v>
      </c>
      <c r="E56" s="21">
        <v>213646747</v>
      </c>
      <c r="F56" s="21"/>
      <c r="G56" s="21">
        <v>593887</v>
      </c>
      <c r="H56" s="21">
        <v>2758</v>
      </c>
      <c r="I56" s="21">
        <v>584228</v>
      </c>
    </row>
    <row r="57" spans="2:9" x14ac:dyDescent="0.25">
      <c r="B57" s="16" t="s">
        <v>33</v>
      </c>
      <c r="C57" s="16">
        <v>54</v>
      </c>
      <c r="D57" s="16">
        <v>1964</v>
      </c>
      <c r="E57" s="21">
        <v>217349029</v>
      </c>
      <c r="F57" s="21"/>
      <c r="G57" s="21">
        <v>604256</v>
      </c>
      <c r="H57" s="21">
        <v>3082</v>
      </c>
      <c r="I57" s="21">
        <v>594702</v>
      </c>
    </row>
    <row r="58" spans="2:9" x14ac:dyDescent="0.25">
      <c r="B58" s="16" t="s">
        <v>33</v>
      </c>
      <c r="C58" s="16">
        <v>55</v>
      </c>
      <c r="D58" s="16">
        <v>1963</v>
      </c>
      <c r="E58" s="21">
        <v>215400448</v>
      </c>
      <c r="F58" s="21"/>
      <c r="G58" s="21">
        <v>598129</v>
      </c>
      <c r="H58" s="21">
        <v>3519</v>
      </c>
      <c r="I58" s="21">
        <v>588642</v>
      </c>
    </row>
    <row r="59" spans="2:9" x14ac:dyDescent="0.25">
      <c r="B59" s="16" t="s">
        <v>33</v>
      </c>
      <c r="C59" s="16">
        <v>56</v>
      </c>
      <c r="D59" s="16">
        <v>1962</v>
      </c>
      <c r="E59" s="21">
        <v>206796125</v>
      </c>
      <c r="F59" s="21"/>
      <c r="G59" s="21">
        <v>573180</v>
      </c>
      <c r="H59" s="21">
        <v>3688</v>
      </c>
      <c r="I59" s="21">
        <v>564208</v>
      </c>
    </row>
    <row r="60" spans="2:9" x14ac:dyDescent="0.25">
      <c r="B60" s="16" t="s">
        <v>33</v>
      </c>
      <c r="C60" s="16">
        <v>57</v>
      </c>
      <c r="D60" s="16">
        <v>1961</v>
      </c>
      <c r="E60" s="21">
        <v>201138736</v>
      </c>
      <c r="F60" s="21"/>
      <c r="G60" s="21">
        <v>557440</v>
      </c>
      <c r="H60" s="21">
        <v>4205</v>
      </c>
      <c r="I60" s="21">
        <v>548497</v>
      </c>
    </row>
    <row r="61" spans="2:9" x14ac:dyDescent="0.25">
      <c r="B61" s="16" t="s">
        <v>33</v>
      </c>
      <c r="C61" s="16">
        <v>58</v>
      </c>
      <c r="D61" s="16">
        <v>1960</v>
      </c>
      <c r="E61" s="21">
        <v>192448100</v>
      </c>
      <c r="F61" s="21"/>
      <c r="G61" s="21">
        <v>533358</v>
      </c>
      <c r="H61" s="21">
        <v>4418</v>
      </c>
      <c r="I61" s="21">
        <v>524581</v>
      </c>
    </row>
    <row r="62" spans="2:9" x14ac:dyDescent="0.25">
      <c r="B62" s="16" t="s">
        <v>33</v>
      </c>
      <c r="C62" s="16">
        <v>59</v>
      </c>
      <c r="D62" s="16">
        <v>1959</v>
      </c>
      <c r="E62" s="21">
        <v>185612513</v>
      </c>
      <c r="F62" s="21"/>
      <c r="G62" s="21">
        <v>514203</v>
      </c>
      <c r="H62" s="21">
        <v>4715</v>
      </c>
      <c r="I62" s="21">
        <v>505745</v>
      </c>
    </row>
    <row r="63" spans="2:9" x14ac:dyDescent="0.25">
      <c r="B63" s="16" t="s">
        <v>33</v>
      </c>
      <c r="C63" s="16">
        <v>60</v>
      </c>
      <c r="D63" s="16">
        <v>1958</v>
      </c>
      <c r="E63" s="21">
        <v>173091797</v>
      </c>
      <c r="F63" s="21"/>
      <c r="G63" s="21">
        <v>479530</v>
      </c>
      <c r="H63" s="21">
        <v>4840</v>
      </c>
      <c r="I63" s="21">
        <v>471340</v>
      </c>
    </row>
    <row r="64" spans="2:9" x14ac:dyDescent="0.25">
      <c r="B64" s="16" t="s">
        <v>33</v>
      </c>
      <c r="C64" s="16">
        <v>61</v>
      </c>
      <c r="D64" s="16">
        <v>1957</v>
      </c>
      <c r="E64" s="21">
        <v>167147088</v>
      </c>
      <c r="F64" s="21"/>
      <c r="G64" s="21">
        <v>463063</v>
      </c>
      <c r="H64" s="21">
        <v>5226</v>
      </c>
      <c r="I64" s="21">
        <v>454790</v>
      </c>
    </row>
    <row r="65" spans="2:9" x14ac:dyDescent="0.25">
      <c r="B65" s="16" t="s">
        <v>33</v>
      </c>
      <c r="C65" s="16">
        <v>62</v>
      </c>
      <c r="D65" s="16">
        <v>1956</v>
      </c>
      <c r="E65" s="21">
        <v>160517990</v>
      </c>
      <c r="F65" s="21"/>
      <c r="G65" s="21">
        <v>444776</v>
      </c>
      <c r="H65" s="21">
        <v>5493</v>
      </c>
      <c r="I65" s="21">
        <v>436623</v>
      </c>
    </row>
    <row r="66" spans="2:9" x14ac:dyDescent="0.25">
      <c r="B66" s="16" t="s">
        <v>33</v>
      </c>
      <c r="C66" s="16">
        <v>63</v>
      </c>
      <c r="D66" s="16">
        <v>1955</v>
      </c>
      <c r="E66" s="21">
        <v>153032688</v>
      </c>
      <c r="F66" s="21"/>
      <c r="G66" s="21">
        <v>424306</v>
      </c>
      <c r="H66" s="21">
        <v>5719</v>
      </c>
      <c r="I66" s="21">
        <v>415898</v>
      </c>
    </row>
    <row r="67" spans="2:9" x14ac:dyDescent="0.25">
      <c r="B67" s="16" t="s">
        <v>33</v>
      </c>
      <c r="C67" s="16">
        <v>64</v>
      </c>
      <c r="D67" s="16">
        <v>1954</v>
      </c>
      <c r="E67" s="21">
        <v>147347133</v>
      </c>
      <c r="F67" s="21"/>
      <c r="G67" s="21">
        <v>408393</v>
      </c>
      <c r="H67" s="21">
        <v>6157</v>
      </c>
      <c r="I67" s="21">
        <v>400404</v>
      </c>
    </row>
    <row r="68" spans="2:9" x14ac:dyDescent="0.25">
      <c r="B68" s="16" t="s">
        <v>33</v>
      </c>
      <c r="C68" s="16">
        <v>65</v>
      </c>
      <c r="D68" s="16">
        <v>1953</v>
      </c>
      <c r="E68" s="21">
        <v>140440133</v>
      </c>
      <c r="F68" s="21"/>
      <c r="G68" s="21">
        <v>389524</v>
      </c>
      <c r="H68" s="21">
        <v>6236</v>
      </c>
      <c r="I68" s="21">
        <v>381028</v>
      </c>
    </row>
    <row r="69" spans="2:9" x14ac:dyDescent="0.25">
      <c r="B69" s="16" t="s">
        <v>33</v>
      </c>
      <c r="C69" s="16">
        <v>66</v>
      </c>
      <c r="D69" s="16">
        <v>1952</v>
      </c>
      <c r="E69" s="21">
        <v>139099458</v>
      </c>
      <c r="F69" s="21"/>
      <c r="G69" s="21">
        <v>385734</v>
      </c>
      <c r="H69" s="21">
        <v>6738</v>
      </c>
      <c r="I69" s="21">
        <v>377672</v>
      </c>
    </row>
    <row r="70" spans="2:9" x14ac:dyDescent="0.25">
      <c r="B70" s="16" t="s">
        <v>33</v>
      </c>
      <c r="C70" s="16">
        <v>67</v>
      </c>
      <c r="D70" s="16">
        <v>1951</v>
      </c>
      <c r="E70" s="21">
        <v>135148998</v>
      </c>
      <c r="F70" s="21"/>
      <c r="G70" s="21">
        <v>374599</v>
      </c>
      <c r="H70" s="21">
        <v>7216</v>
      </c>
      <c r="I70" s="21">
        <v>366603</v>
      </c>
    </row>
    <row r="71" spans="2:9" x14ac:dyDescent="0.25">
      <c r="B71" s="16" t="s">
        <v>33</v>
      </c>
      <c r="C71" s="16">
        <v>68</v>
      </c>
      <c r="D71" s="16">
        <v>1950</v>
      </c>
      <c r="E71" s="21">
        <v>133295432</v>
      </c>
      <c r="F71" s="21"/>
      <c r="G71" s="21">
        <v>369510</v>
      </c>
      <c r="H71" s="21">
        <v>7583</v>
      </c>
      <c r="I71" s="21">
        <v>361365</v>
      </c>
    </row>
    <row r="72" spans="2:9" x14ac:dyDescent="0.25">
      <c r="B72" s="16" t="s">
        <v>33</v>
      </c>
      <c r="C72" s="16">
        <v>69</v>
      </c>
      <c r="D72" s="16">
        <v>1949</v>
      </c>
      <c r="E72" s="21">
        <v>126631256</v>
      </c>
      <c r="F72" s="21"/>
      <c r="G72" s="21">
        <v>351265</v>
      </c>
      <c r="H72" s="21">
        <v>7757</v>
      </c>
      <c r="I72" s="21">
        <v>343077</v>
      </c>
    </row>
    <row r="73" spans="2:9" x14ac:dyDescent="0.25">
      <c r="B73" s="16" t="s">
        <v>33</v>
      </c>
      <c r="C73" s="16">
        <v>70</v>
      </c>
      <c r="D73" s="16">
        <v>1948</v>
      </c>
      <c r="E73" s="21">
        <v>114486662</v>
      </c>
      <c r="F73" s="21"/>
      <c r="G73" s="21">
        <v>317894</v>
      </c>
      <c r="H73" s="21">
        <v>7610</v>
      </c>
      <c r="I73" s="21">
        <v>309908</v>
      </c>
    </row>
    <row r="74" spans="2:9" x14ac:dyDescent="0.25">
      <c r="B74" s="16" t="s">
        <v>33</v>
      </c>
      <c r="C74" s="16">
        <v>71</v>
      </c>
      <c r="D74" s="16">
        <v>1947</v>
      </c>
      <c r="E74" s="21">
        <v>106170901</v>
      </c>
      <c r="F74" s="21"/>
      <c r="G74" s="21">
        <v>295093</v>
      </c>
      <c r="H74" s="21">
        <v>7643</v>
      </c>
      <c r="I74" s="21">
        <v>287097</v>
      </c>
    </row>
    <row r="75" spans="2:9" x14ac:dyDescent="0.25">
      <c r="B75" s="16" t="s">
        <v>33</v>
      </c>
      <c r="C75" s="16">
        <v>72</v>
      </c>
      <c r="D75" s="16">
        <v>1946</v>
      </c>
      <c r="E75" s="21">
        <v>91200539</v>
      </c>
      <c r="F75" s="21"/>
      <c r="G75" s="21">
        <v>253812</v>
      </c>
      <c r="H75" s="21">
        <v>7300</v>
      </c>
      <c r="I75" s="21">
        <v>246259</v>
      </c>
    </row>
    <row r="76" spans="2:9" x14ac:dyDescent="0.25">
      <c r="B76" s="16" t="s">
        <v>33</v>
      </c>
      <c r="C76" s="16">
        <v>73</v>
      </c>
      <c r="D76" s="16">
        <v>1945</v>
      </c>
      <c r="E76" s="21">
        <v>78705293</v>
      </c>
      <c r="F76" s="21"/>
      <c r="G76" s="21">
        <v>219222</v>
      </c>
      <c r="H76" s="21">
        <v>6663</v>
      </c>
      <c r="I76" s="21">
        <v>212370</v>
      </c>
    </row>
    <row r="77" spans="2:9" x14ac:dyDescent="0.25">
      <c r="B77" s="16" t="s">
        <v>33</v>
      </c>
      <c r="C77" s="16">
        <v>74</v>
      </c>
      <c r="D77" s="16">
        <v>1944</v>
      </c>
      <c r="E77" s="21">
        <v>103126543</v>
      </c>
      <c r="F77" s="21"/>
      <c r="G77" s="21">
        <v>287619</v>
      </c>
      <c r="H77" s="21">
        <v>9511</v>
      </c>
      <c r="I77" s="21">
        <v>277877</v>
      </c>
    </row>
    <row r="78" spans="2:9" x14ac:dyDescent="0.25">
      <c r="B78" s="16" t="s">
        <v>33</v>
      </c>
      <c r="C78" s="16">
        <v>75</v>
      </c>
      <c r="D78" s="16">
        <v>1943</v>
      </c>
      <c r="E78" s="21">
        <v>103512243</v>
      </c>
      <c r="F78" s="21"/>
      <c r="G78" s="21">
        <v>289111</v>
      </c>
      <c r="H78" s="21">
        <v>10276</v>
      </c>
      <c r="I78" s="21">
        <v>278643</v>
      </c>
    </row>
    <row r="79" spans="2:9" x14ac:dyDescent="0.25">
      <c r="B79" s="16" t="s">
        <v>33</v>
      </c>
      <c r="C79" s="16">
        <v>76</v>
      </c>
      <c r="D79" s="16">
        <v>1942</v>
      </c>
      <c r="E79" s="21">
        <v>99729042</v>
      </c>
      <c r="F79" s="21"/>
      <c r="G79" s="21">
        <v>278827</v>
      </c>
      <c r="H79" s="21">
        <v>10556</v>
      </c>
      <c r="I79" s="21">
        <v>268102</v>
      </c>
    </row>
    <row r="80" spans="2:9" x14ac:dyDescent="0.25">
      <c r="B80" s="16" t="s">
        <v>33</v>
      </c>
      <c r="C80" s="16">
        <v>77</v>
      </c>
      <c r="D80" s="16">
        <v>1941</v>
      </c>
      <c r="E80" s="21">
        <v>118558263</v>
      </c>
      <c r="F80" s="21"/>
      <c r="G80" s="21">
        <v>332116</v>
      </c>
      <c r="H80" s="21">
        <v>13811</v>
      </c>
      <c r="I80" s="21">
        <v>318171</v>
      </c>
    </row>
    <row r="81" spans="2:9" x14ac:dyDescent="0.25">
      <c r="B81" s="16" t="s">
        <v>33</v>
      </c>
      <c r="C81" s="16">
        <v>78</v>
      </c>
      <c r="D81" s="16">
        <v>1940</v>
      </c>
      <c r="E81" s="21">
        <v>121091684</v>
      </c>
      <c r="F81" s="21"/>
      <c r="G81" s="21">
        <v>339837</v>
      </c>
      <c r="H81" s="21">
        <v>15355</v>
      </c>
      <c r="I81" s="21">
        <v>324355</v>
      </c>
    </row>
    <row r="82" spans="2:9" x14ac:dyDescent="0.25">
      <c r="B82" s="16" t="s">
        <v>33</v>
      </c>
      <c r="C82" s="16">
        <v>79</v>
      </c>
      <c r="D82" s="16">
        <v>1939</v>
      </c>
      <c r="E82" s="21">
        <v>114873152</v>
      </c>
      <c r="F82" s="21"/>
      <c r="G82" s="21">
        <v>323150</v>
      </c>
      <c r="H82" s="21">
        <v>16181</v>
      </c>
      <c r="I82" s="21">
        <v>306887</v>
      </c>
    </row>
    <row r="83" spans="2:9" x14ac:dyDescent="0.25">
      <c r="B83" s="16" t="s">
        <v>33</v>
      </c>
      <c r="C83" s="16">
        <v>80</v>
      </c>
      <c r="D83" s="16">
        <v>1938</v>
      </c>
      <c r="E83" s="21">
        <v>102189546</v>
      </c>
      <c r="F83" s="21"/>
      <c r="G83" s="21">
        <v>288450</v>
      </c>
      <c r="H83" s="21">
        <v>16134</v>
      </c>
      <c r="I83" s="21">
        <v>272241</v>
      </c>
    </row>
    <row r="84" spans="2:9" x14ac:dyDescent="0.25">
      <c r="B84" s="16" t="s">
        <v>33</v>
      </c>
      <c r="C84" s="16">
        <v>81</v>
      </c>
      <c r="D84" s="16">
        <v>1937</v>
      </c>
      <c r="E84" s="21">
        <v>90468587</v>
      </c>
      <c r="F84" s="21"/>
      <c r="G84" s="21">
        <v>256287</v>
      </c>
      <c r="H84" s="21">
        <v>16033</v>
      </c>
      <c r="I84" s="21">
        <v>240197</v>
      </c>
    </row>
    <row r="85" spans="2:9" x14ac:dyDescent="0.25">
      <c r="B85" s="16" t="s">
        <v>33</v>
      </c>
      <c r="C85" s="16">
        <v>82</v>
      </c>
      <c r="D85" s="16">
        <v>1936</v>
      </c>
      <c r="E85" s="21">
        <v>81891884</v>
      </c>
      <c r="F85" s="21"/>
      <c r="G85" s="21">
        <v>232906</v>
      </c>
      <c r="H85" s="21">
        <v>16421</v>
      </c>
      <c r="I85" s="21">
        <v>216435</v>
      </c>
    </row>
    <row r="86" spans="2:9" x14ac:dyDescent="0.25">
      <c r="B86" s="16" t="s">
        <v>33</v>
      </c>
      <c r="C86" s="16">
        <v>83</v>
      </c>
      <c r="D86" s="16">
        <v>1935</v>
      </c>
      <c r="E86" s="21">
        <v>73398043</v>
      </c>
      <c r="F86" s="21"/>
      <c r="G86" s="21">
        <v>209588</v>
      </c>
      <c r="H86" s="21">
        <v>16417</v>
      </c>
      <c r="I86" s="21">
        <v>193137</v>
      </c>
    </row>
    <row r="87" spans="2:9" x14ac:dyDescent="0.25">
      <c r="B87" s="16" t="s">
        <v>33</v>
      </c>
      <c r="C87" s="16">
        <v>84</v>
      </c>
      <c r="D87" s="16">
        <v>1934</v>
      </c>
      <c r="E87" s="21">
        <v>62142576</v>
      </c>
      <c r="F87" s="21"/>
      <c r="G87" s="21">
        <v>178420</v>
      </c>
      <c r="H87" s="21">
        <v>15812</v>
      </c>
      <c r="I87" s="21">
        <v>162583</v>
      </c>
    </row>
    <row r="88" spans="2:9" x14ac:dyDescent="0.25">
      <c r="B88" s="16" t="s">
        <v>33</v>
      </c>
      <c r="C88" s="16">
        <v>85</v>
      </c>
      <c r="D88" s="16">
        <v>1933</v>
      </c>
      <c r="E88" s="21">
        <v>44697559</v>
      </c>
      <c r="F88" s="21"/>
      <c r="G88" s="21">
        <v>129385</v>
      </c>
      <c r="H88" s="21">
        <v>13044</v>
      </c>
      <c r="I88" s="21">
        <v>116305</v>
      </c>
    </row>
    <row r="89" spans="2:9" x14ac:dyDescent="0.25">
      <c r="B89" s="16" t="s">
        <v>33</v>
      </c>
      <c r="C89" s="16">
        <v>86</v>
      </c>
      <c r="D89" s="16">
        <v>1932</v>
      </c>
      <c r="E89" s="21">
        <v>39337036</v>
      </c>
      <c r="F89" s="21"/>
      <c r="G89" s="21">
        <v>114642</v>
      </c>
      <c r="H89" s="21">
        <v>13113</v>
      </c>
      <c r="I89" s="21">
        <v>101527</v>
      </c>
    </row>
    <row r="90" spans="2:9" x14ac:dyDescent="0.25">
      <c r="B90" s="16" t="s">
        <v>33</v>
      </c>
      <c r="C90" s="16">
        <v>87</v>
      </c>
      <c r="D90" s="16">
        <v>1931</v>
      </c>
      <c r="E90" s="21">
        <v>34864007</v>
      </c>
      <c r="F90" s="21"/>
      <c r="G90" s="21">
        <v>102350</v>
      </c>
      <c r="H90" s="21">
        <v>13006</v>
      </c>
      <c r="I90" s="21">
        <v>89362</v>
      </c>
    </row>
    <row r="91" spans="2:9" x14ac:dyDescent="0.25">
      <c r="B91" s="16" t="s">
        <v>33</v>
      </c>
      <c r="C91" s="16">
        <v>88</v>
      </c>
      <c r="D91" s="16">
        <v>1930</v>
      </c>
      <c r="E91" s="21">
        <v>31190193</v>
      </c>
      <c r="F91" s="21"/>
      <c r="G91" s="21">
        <v>92276</v>
      </c>
      <c r="H91" s="21">
        <v>13072</v>
      </c>
      <c r="I91" s="21">
        <v>79215</v>
      </c>
    </row>
    <row r="92" spans="2:9" x14ac:dyDescent="0.25">
      <c r="B92" s="16" t="s">
        <v>33</v>
      </c>
      <c r="C92" s="16">
        <v>89</v>
      </c>
      <c r="D92" s="16">
        <v>1929</v>
      </c>
      <c r="E92" s="21">
        <v>25217951</v>
      </c>
      <c r="F92" s="21"/>
      <c r="G92" s="21">
        <v>75498</v>
      </c>
      <c r="H92" s="21">
        <v>12064</v>
      </c>
      <c r="I92" s="21">
        <v>63454</v>
      </c>
    </row>
    <row r="93" spans="2:9" x14ac:dyDescent="0.25">
      <c r="B93" s="16" t="s">
        <v>33</v>
      </c>
      <c r="C93" s="16">
        <v>90</v>
      </c>
      <c r="D93" s="16">
        <v>1928</v>
      </c>
      <c r="E93" s="21">
        <v>20517154</v>
      </c>
      <c r="F93" s="21"/>
      <c r="G93" s="21">
        <v>62075</v>
      </c>
      <c r="H93" s="21">
        <v>11056</v>
      </c>
      <c r="I93" s="21">
        <v>51041</v>
      </c>
    </row>
    <row r="94" spans="2:9" x14ac:dyDescent="0.25">
      <c r="B94" s="16" t="s">
        <v>33</v>
      </c>
      <c r="C94" s="16">
        <v>91</v>
      </c>
      <c r="D94" s="16">
        <v>1927</v>
      </c>
      <c r="E94" s="21">
        <v>14973747</v>
      </c>
      <c r="F94" s="21"/>
      <c r="G94" s="21">
        <v>45757</v>
      </c>
      <c r="H94" s="21">
        <v>8932</v>
      </c>
      <c r="I94" s="21">
        <v>36841</v>
      </c>
    </row>
    <row r="95" spans="2:9" x14ac:dyDescent="0.25">
      <c r="B95" s="16" t="s">
        <v>33</v>
      </c>
      <c r="C95" s="16">
        <v>92</v>
      </c>
      <c r="D95" s="16">
        <v>1926</v>
      </c>
      <c r="E95" s="21">
        <v>11102847</v>
      </c>
      <c r="F95" s="21"/>
      <c r="G95" s="21">
        <v>34290</v>
      </c>
      <c r="H95" s="21">
        <v>7253</v>
      </c>
      <c r="I95" s="21">
        <v>27041</v>
      </c>
    </row>
    <row r="96" spans="2:9" x14ac:dyDescent="0.25">
      <c r="B96" s="16" t="s">
        <v>33</v>
      </c>
      <c r="C96" s="16">
        <v>93</v>
      </c>
      <c r="D96" s="16">
        <v>1925</v>
      </c>
      <c r="E96" s="21">
        <v>7946016</v>
      </c>
      <c r="F96" s="21"/>
      <c r="G96" s="21">
        <v>25068</v>
      </c>
      <c r="H96" s="21">
        <v>6039</v>
      </c>
      <c r="I96" s="21">
        <v>19042</v>
      </c>
    </row>
    <row r="97" spans="2:9" x14ac:dyDescent="0.25">
      <c r="B97" s="16" t="s">
        <v>33</v>
      </c>
      <c r="C97" s="16">
        <v>94</v>
      </c>
      <c r="D97" s="16">
        <v>1924</v>
      </c>
      <c r="E97" s="21">
        <v>5111450</v>
      </c>
      <c r="F97" s="21"/>
      <c r="G97" s="21">
        <v>16381</v>
      </c>
      <c r="H97" s="21">
        <v>4342</v>
      </c>
      <c r="I97" s="21">
        <v>12041</v>
      </c>
    </row>
    <row r="98" spans="2:9" x14ac:dyDescent="0.25">
      <c r="B98" s="16" t="s">
        <v>33</v>
      </c>
      <c r="C98" s="16">
        <v>95</v>
      </c>
      <c r="D98" s="16">
        <v>1923</v>
      </c>
      <c r="E98" s="21">
        <v>3621078</v>
      </c>
      <c r="F98" s="21"/>
      <c r="G98" s="21">
        <v>11735</v>
      </c>
      <c r="H98" s="21">
        <v>3308</v>
      </c>
      <c r="I98" s="21">
        <v>8435</v>
      </c>
    </row>
    <row r="99" spans="2:9" x14ac:dyDescent="0.25">
      <c r="B99" s="16" t="s">
        <v>33</v>
      </c>
      <c r="C99" s="16">
        <v>96</v>
      </c>
      <c r="D99" s="16">
        <v>1922</v>
      </c>
      <c r="E99" s="21">
        <v>2637746</v>
      </c>
      <c r="F99" s="21"/>
      <c r="G99" s="21">
        <v>8725</v>
      </c>
      <c r="H99" s="21">
        <v>2697</v>
      </c>
      <c r="I99" s="21">
        <v>6033</v>
      </c>
    </row>
    <row r="100" spans="2:9" x14ac:dyDescent="0.25">
      <c r="B100" s="16" t="s">
        <v>33</v>
      </c>
      <c r="C100" s="16">
        <v>97</v>
      </c>
      <c r="D100" s="16">
        <v>1921</v>
      </c>
      <c r="E100" s="21">
        <v>1819548</v>
      </c>
      <c r="F100" s="21"/>
      <c r="G100" s="21">
        <v>6128</v>
      </c>
      <c r="H100" s="21">
        <v>2025</v>
      </c>
      <c r="I100" s="21">
        <v>4104</v>
      </c>
    </row>
    <row r="101" spans="2:9" x14ac:dyDescent="0.25">
      <c r="B101" s="16" t="s">
        <v>33</v>
      </c>
      <c r="C101" s="16">
        <v>98</v>
      </c>
      <c r="D101" s="16">
        <v>1920</v>
      </c>
      <c r="E101" s="21">
        <v>1129518</v>
      </c>
      <c r="F101" s="21"/>
      <c r="G101" s="21">
        <v>3852</v>
      </c>
      <c r="H101" s="21">
        <v>1364</v>
      </c>
      <c r="I101" s="21">
        <v>2493</v>
      </c>
    </row>
    <row r="102" spans="2:9" x14ac:dyDescent="0.25">
      <c r="B102" s="16" t="s">
        <v>33</v>
      </c>
      <c r="C102" s="16">
        <v>99</v>
      </c>
      <c r="D102" s="16">
        <v>1919</v>
      </c>
      <c r="E102" s="21">
        <v>541842</v>
      </c>
      <c r="F102" s="21"/>
      <c r="G102" s="21">
        <v>1855</v>
      </c>
      <c r="H102" s="21">
        <v>676</v>
      </c>
      <c r="I102" s="21">
        <v>1180</v>
      </c>
    </row>
    <row r="103" spans="2:9" x14ac:dyDescent="0.25">
      <c r="B103" s="16" t="s">
        <v>33</v>
      </c>
      <c r="C103" s="16">
        <v>100</v>
      </c>
      <c r="D103" s="16">
        <v>1918</v>
      </c>
      <c r="E103" s="21">
        <v>192022</v>
      </c>
      <c r="F103" s="21"/>
      <c r="G103" s="21">
        <v>674</v>
      </c>
      <c r="H103" s="21">
        <v>267</v>
      </c>
      <c r="I103" s="21">
        <v>407</v>
      </c>
    </row>
    <row r="104" spans="2:9" x14ac:dyDescent="0.25">
      <c r="B104" s="16" t="s">
        <v>33</v>
      </c>
      <c r="C104" s="16">
        <v>101</v>
      </c>
      <c r="D104" s="16">
        <v>1917</v>
      </c>
      <c r="E104" s="21">
        <v>116345</v>
      </c>
      <c r="F104" s="21"/>
      <c r="G104" s="21">
        <v>415</v>
      </c>
      <c r="H104" s="21">
        <v>177</v>
      </c>
      <c r="I104" s="21">
        <v>238</v>
      </c>
    </row>
    <row r="105" spans="2:9" x14ac:dyDescent="0.25">
      <c r="B105" s="16" t="s">
        <v>33</v>
      </c>
      <c r="C105" s="16">
        <v>102</v>
      </c>
      <c r="D105" s="16">
        <v>1916</v>
      </c>
      <c r="E105" s="21">
        <v>64499</v>
      </c>
      <c r="F105" s="21"/>
      <c r="G105" s="21">
        <v>236</v>
      </c>
      <c r="H105" s="21">
        <v>101</v>
      </c>
      <c r="I105" s="21">
        <v>135</v>
      </c>
    </row>
    <row r="106" spans="2:9" x14ac:dyDescent="0.25">
      <c r="B106" s="16" t="s">
        <v>33</v>
      </c>
      <c r="C106" s="16">
        <v>103</v>
      </c>
      <c r="D106" s="16">
        <v>1915</v>
      </c>
      <c r="E106" s="21">
        <v>45896</v>
      </c>
      <c r="F106" s="21"/>
      <c r="G106" s="21">
        <v>177</v>
      </c>
      <c r="H106" s="21">
        <v>91</v>
      </c>
      <c r="I106" s="21">
        <v>86</v>
      </c>
    </row>
    <row r="107" spans="2:9" x14ac:dyDescent="0.25">
      <c r="B107" s="16" t="s">
        <v>33</v>
      </c>
      <c r="C107" s="16">
        <v>104</v>
      </c>
      <c r="D107" s="16">
        <v>1914</v>
      </c>
      <c r="E107" s="21">
        <v>34749</v>
      </c>
      <c r="F107" s="21"/>
      <c r="G107" s="21">
        <v>135</v>
      </c>
      <c r="H107" s="21">
        <v>68</v>
      </c>
      <c r="I107" s="21">
        <v>67</v>
      </c>
    </row>
    <row r="108" spans="2:9" x14ac:dyDescent="0.25">
      <c r="B108" s="16" t="s">
        <v>33</v>
      </c>
      <c r="C108" s="16">
        <v>105</v>
      </c>
      <c r="D108" s="16">
        <v>1913</v>
      </c>
      <c r="E108" s="21">
        <v>14495</v>
      </c>
      <c r="F108" s="21"/>
      <c r="G108" s="21">
        <v>59</v>
      </c>
      <c r="H108" s="21">
        <v>32</v>
      </c>
      <c r="I108" s="21">
        <v>27</v>
      </c>
    </row>
    <row r="109" spans="2:9" x14ac:dyDescent="0.25">
      <c r="B109" s="16" t="s">
        <v>33</v>
      </c>
      <c r="C109" s="16">
        <v>106</v>
      </c>
      <c r="D109" s="16">
        <v>1912</v>
      </c>
      <c r="E109" s="21">
        <v>6335</v>
      </c>
      <c r="F109" s="21"/>
      <c r="G109" s="21">
        <v>27</v>
      </c>
      <c r="H109" s="21">
        <v>17</v>
      </c>
      <c r="I109" s="21">
        <v>10</v>
      </c>
    </row>
    <row r="110" spans="2:9" x14ac:dyDescent="0.25">
      <c r="B110" s="16" t="s">
        <v>33</v>
      </c>
      <c r="C110" s="16">
        <v>107</v>
      </c>
      <c r="D110" s="16">
        <v>1911</v>
      </c>
      <c r="E110" s="21">
        <v>4311</v>
      </c>
      <c r="F110" s="21"/>
      <c r="G110" s="21">
        <v>16</v>
      </c>
      <c r="H110" s="21">
        <v>7</v>
      </c>
      <c r="I110" s="21">
        <v>9</v>
      </c>
    </row>
    <row r="111" spans="2:9" x14ac:dyDescent="0.25">
      <c r="B111" s="16" t="s">
        <v>33</v>
      </c>
      <c r="C111" s="16">
        <v>108</v>
      </c>
      <c r="D111" s="16">
        <v>1910</v>
      </c>
      <c r="E111" s="21">
        <v>879</v>
      </c>
      <c r="F111" s="21"/>
      <c r="G111" s="21">
        <v>5</v>
      </c>
      <c r="H111" s="21">
        <v>3</v>
      </c>
      <c r="I111" s="21">
        <v>2</v>
      </c>
    </row>
    <row r="112" spans="2:9" x14ac:dyDescent="0.25">
      <c r="B112" s="16" t="s">
        <v>33</v>
      </c>
      <c r="C112" s="16">
        <v>109</v>
      </c>
      <c r="D112" s="16">
        <v>1909</v>
      </c>
      <c r="E112" s="21">
        <v>1502</v>
      </c>
      <c r="F112" s="21"/>
      <c r="G112" s="21">
        <v>6</v>
      </c>
      <c r="H112" s="21">
        <v>4</v>
      </c>
      <c r="I112" s="21">
        <v>2</v>
      </c>
    </row>
    <row r="113" spans="2:9" x14ac:dyDescent="0.25">
      <c r="B113" s="16" t="s">
        <v>33</v>
      </c>
      <c r="C113" s="16">
        <v>110</v>
      </c>
      <c r="D113" s="16">
        <v>1908</v>
      </c>
      <c r="E113" s="21">
        <v>547</v>
      </c>
      <c r="F113" s="21"/>
      <c r="G113" s="21">
        <v>2</v>
      </c>
      <c r="H113" s="21">
        <v>2</v>
      </c>
      <c r="I113" s="21">
        <v>0</v>
      </c>
    </row>
    <row r="114" spans="2:9" x14ac:dyDescent="0.25">
      <c r="B114" s="16" t="s">
        <v>33</v>
      </c>
      <c r="C114" s="16">
        <v>111</v>
      </c>
      <c r="D114" s="16">
        <v>1907</v>
      </c>
      <c r="E114" s="21">
        <v>0</v>
      </c>
      <c r="F114" s="21"/>
      <c r="G114" s="21">
        <v>0</v>
      </c>
      <c r="H114" s="21">
        <v>0</v>
      </c>
      <c r="I114" s="21">
        <v>0</v>
      </c>
    </row>
    <row r="115" spans="2:9" x14ac:dyDescent="0.25">
      <c r="B115" s="16" t="s">
        <v>33</v>
      </c>
      <c r="C115" s="16">
        <v>112</v>
      </c>
      <c r="D115" s="16">
        <v>1906</v>
      </c>
      <c r="E115" s="21">
        <v>0</v>
      </c>
      <c r="F115" s="21"/>
      <c r="G115" s="21">
        <v>0</v>
      </c>
      <c r="H115" s="21">
        <v>0</v>
      </c>
      <c r="I115" s="21">
        <v>0</v>
      </c>
    </row>
    <row r="116" spans="2:9" x14ac:dyDescent="0.25">
      <c r="B116" s="16" t="s">
        <v>33</v>
      </c>
      <c r="C116" s="16">
        <v>113</v>
      </c>
      <c r="D116" s="16">
        <v>1905</v>
      </c>
      <c r="E116" s="21">
        <v>365</v>
      </c>
      <c r="F116" s="21"/>
      <c r="G116" s="21">
        <v>1</v>
      </c>
      <c r="H116" s="21">
        <v>0</v>
      </c>
      <c r="I116" s="21">
        <v>1</v>
      </c>
    </row>
    <row r="117" spans="2:9" x14ac:dyDescent="0.25">
      <c r="B117" s="16" t="s">
        <v>45</v>
      </c>
      <c r="C117" s="16">
        <v>0</v>
      </c>
      <c r="D117" s="16">
        <v>2018</v>
      </c>
      <c r="E117" s="21">
        <v>615</v>
      </c>
      <c r="F117" s="21"/>
      <c r="G117" s="21">
        <v>6</v>
      </c>
      <c r="H117" s="21">
        <v>0</v>
      </c>
      <c r="I117" s="21">
        <v>6</v>
      </c>
    </row>
    <row r="118" spans="2:9" x14ac:dyDescent="0.25">
      <c r="B118" s="16" t="s">
        <v>45</v>
      </c>
      <c r="C118" s="16">
        <v>1</v>
      </c>
      <c r="D118" s="16">
        <v>2017</v>
      </c>
      <c r="E118" s="21">
        <v>1733</v>
      </c>
      <c r="F118" s="21"/>
      <c r="G118" s="21">
        <v>5</v>
      </c>
      <c r="H118" s="21">
        <v>0</v>
      </c>
      <c r="I118" s="21">
        <v>5</v>
      </c>
    </row>
    <row r="119" spans="2:9" x14ac:dyDescent="0.25">
      <c r="B119" s="16" t="s">
        <v>45</v>
      </c>
      <c r="C119" s="16">
        <v>2</v>
      </c>
      <c r="D119" s="16">
        <v>2016</v>
      </c>
      <c r="E119" s="21">
        <v>365</v>
      </c>
      <c r="F119" s="21"/>
      <c r="G119" s="21">
        <v>1</v>
      </c>
      <c r="H119" s="21">
        <v>0</v>
      </c>
      <c r="I119" s="21">
        <v>1</v>
      </c>
    </row>
    <row r="120" spans="2:9" x14ac:dyDescent="0.25">
      <c r="B120" s="16" t="s">
        <v>45</v>
      </c>
      <c r="C120" s="16">
        <v>3</v>
      </c>
      <c r="D120" s="16">
        <v>2015</v>
      </c>
      <c r="E120" s="21">
        <v>1121</v>
      </c>
      <c r="F120" s="21"/>
      <c r="G120" s="21">
        <v>4</v>
      </c>
      <c r="H120" s="21">
        <v>0</v>
      </c>
      <c r="I120" s="21">
        <v>4</v>
      </c>
    </row>
    <row r="121" spans="2:9" x14ac:dyDescent="0.25">
      <c r="B121" s="16" t="s">
        <v>45</v>
      </c>
      <c r="C121" s="16">
        <v>4</v>
      </c>
      <c r="D121" s="16">
        <v>2014</v>
      </c>
      <c r="E121" s="21">
        <v>1095</v>
      </c>
      <c r="F121" s="21"/>
      <c r="G121" s="21">
        <v>3</v>
      </c>
      <c r="H121" s="21">
        <v>0</v>
      </c>
      <c r="I121" s="21">
        <v>3</v>
      </c>
    </row>
    <row r="122" spans="2:9" x14ac:dyDescent="0.25">
      <c r="B122" s="16" t="s">
        <v>45</v>
      </c>
      <c r="C122" s="16">
        <v>5</v>
      </c>
      <c r="D122" s="16">
        <v>2013</v>
      </c>
      <c r="E122" s="21">
        <v>365</v>
      </c>
      <c r="F122" s="21"/>
      <c r="G122" s="21">
        <v>1</v>
      </c>
      <c r="H122" s="21">
        <v>0</v>
      </c>
      <c r="I122" s="21">
        <v>1</v>
      </c>
    </row>
    <row r="123" spans="2:9" x14ac:dyDescent="0.25">
      <c r="B123" s="16" t="s">
        <v>45</v>
      </c>
      <c r="C123" s="16">
        <v>6</v>
      </c>
      <c r="D123" s="16">
        <v>2012</v>
      </c>
      <c r="E123" s="21">
        <v>0</v>
      </c>
      <c r="F123" s="21"/>
      <c r="G123" s="21">
        <v>0</v>
      </c>
      <c r="H123" s="21">
        <v>0</v>
      </c>
      <c r="I123" s="21">
        <v>0</v>
      </c>
    </row>
    <row r="124" spans="2:9" x14ac:dyDescent="0.25">
      <c r="B124" s="16" t="s">
        <v>45</v>
      </c>
      <c r="C124" s="16">
        <v>7</v>
      </c>
      <c r="D124" s="16">
        <v>2011</v>
      </c>
      <c r="E124" s="21">
        <v>0</v>
      </c>
      <c r="F124" s="21"/>
      <c r="G124" s="21">
        <v>0</v>
      </c>
      <c r="H124" s="21">
        <v>0</v>
      </c>
      <c r="I124" s="21">
        <v>0</v>
      </c>
    </row>
    <row r="125" spans="2:9" x14ac:dyDescent="0.25">
      <c r="B125" s="16" t="s">
        <v>45</v>
      </c>
      <c r="C125" s="16">
        <v>8</v>
      </c>
      <c r="D125" s="16">
        <v>2010</v>
      </c>
      <c r="E125" s="21">
        <v>0</v>
      </c>
      <c r="F125" s="21"/>
      <c r="G125" s="21">
        <v>0</v>
      </c>
      <c r="H125" s="21">
        <v>0</v>
      </c>
      <c r="I125" s="21">
        <v>0</v>
      </c>
    </row>
    <row r="126" spans="2:9" x14ac:dyDescent="0.25">
      <c r="B126" s="16" t="s">
        <v>45</v>
      </c>
      <c r="C126" s="16">
        <v>9</v>
      </c>
      <c r="D126" s="16">
        <v>2009</v>
      </c>
      <c r="E126" s="21">
        <v>0</v>
      </c>
      <c r="F126" s="21"/>
      <c r="G126" s="21">
        <v>0</v>
      </c>
      <c r="H126" s="21">
        <v>0</v>
      </c>
      <c r="I126" s="21">
        <v>0</v>
      </c>
    </row>
    <row r="127" spans="2:9" x14ac:dyDescent="0.25">
      <c r="B127" s="16" t="s">
        <v>45</v>
      </c>
      <c r="C127" s="16">
        <v>10</v>
      </c>
      <c r="D127" s="16">
        <v>2008</v>
      </c>
      <c r="E127" s="21">
        <v>0</v>
      </c>
      <c r="F127" s="21"/>
      <c r="G127" s="21">
        <v>0</v>
      </c>
      <c r="H127" s="21">
        <v>0</v>
      </c>
      <c r="I127" s="21">
        <v>0</v>
      </c>
    </row>
    <row r="128" spans="2:9" x14ac:dyDescent="0.25">
      <c r="B128" s="16" t="s">
        <v>45</v>
      </c>
      <c r="C128" s="16">
        <v>11</v>
      </c>
      <c r="D128" s="16">
        <v>2007</v>
      </c>
      <c r="E128" s="21">
        <v>0</v>
      </c>
      <c r="F128" s="21"/>
      <c r="G128" s="21">
        <v>0</v>
      </c>
      <c r="H128" s="21">
        <v>0</v>
      </c>
      <c r="I128" s="21">
        <v>0</v>
      </c>
    </row>
    <row r="129" spans="2:9" x14ac:dyDescent="0.25">
      <c r="B129" s="16" t="s">
        <v>45</v>
      </c>
      <c r="C129" s="16">
        <v>12</v>
      </c>
      <c r="D129" s="16">
        <v>2006</v>
      </c>
      <c r="E129" s="21">
        <v>122</v>
      </c>
      <c r="F129" s="21"/>
      <c r="G129" s="21">
        <v>1</v>
      </c>
      <c r="H129" s="21">
        <v>0</v>
      </c>
      <c r="I129" s="21">
        <v>1</v>
      </c>
    </row>
    <row r="130" spans="2:9" x14ac:dyDescent="0.25">
      <c r="B130" s="16" t="s">
        <v>45</v>
      </c>
      <c r="C130" s="16">
        <v>13</v>
      </c>
      <c r="D130" s="16">
        <v>2005</v>
      </c>
      <c r="E130" s="21">
        <v>0</v>
      </c>
      <c r="F130" s="21"/>
      <c r="G130" s="21">
        <v>0</v>
      </c>
      <c r="H130" s="21">
        <v>0</v>
      </c>
      <c r="I130" s="21">
        <v>0</v>
      </c>
    </row>
    <row r="131" spans="2:9" x14ac:dyDescent="0.25">
      <c r="B131" s="16" t="s">
        <v>45</v>
      </c>
      <c r="C131" s="16">
        <v>14</v>
      </c>
      <c r="D131" s="16">
        <v>2004</v>
      </c>
      <c r="E131" s="21">
        <v>0</v>
      </c>
      <c r="F131" s="21"/>
      <c r="G131" s="21">
        <v>0</v>
      </c>
      <c r="H131" s="21">
        <v>0</v>
      </c>
      <c r="I131" s="21">
        <v>0</v>
      </c>
    </row>
    <row r="132" spans="2:9" x14ac:dyDescent="0.25">
      <c r="B132" s="16" t="s">
        <v>45</v>
      </c>
      <c r="C132" s="16">
        <v>15</v>
      </c>
      <c r="D132" s="16">
        <v>2003</v>
      </c>
      <c r="E132" s="21">
        <v>0</v>
      </c>
      <c r="F132" s="21"/>
      <c r="G132" s="21">
        <v>0</v>
      </c>
      <c r="H132" s="21">
        <v>0</v>
      </c>
      <c r="I132" s="21">
        <v>0</v>
      </c>
    </row>
    <row r="133" spans="2:9" x14ac:dyDescent="0.25">
      <c r="B133" s="16" t="s">
        <v>45</v>
      </c>
      <c r="C133" s="16">
        <v>16</v>
      </c>
      <c r="D133" s="16">
        <v>2002</v>
      </c>
      <c r="E133" s="21">
        <v>0</v>
      </c>
      <c r="F133" s="21"/>
      <c r="G133" s="21">
        <v>0</v>
      </c>
      <c r="H133" s="21">
        <v>0</v>
      </c>
      <c r="I133" s="21">
        <v>0</v>
      </c>
    </row>
    <row r="134" spans="2:9" x14ac:dyDescent="0.25">
      <c r="B134" s="16" t="s">
        <v>45</v>
      </c>
      <c r="C134" s="16">
        <v>17</v>
      </c>
      <c r="D134" s="16">
        <v>2001</v>
      </c>
      <c r="E134" s="21">
        <v>0</v>
      </c>
      <c r="F134" s="21"/>
      <c r="G134" s="21">
        <v>0</v>
      </c>
      <c r="H134" s="21">
        <v>0</v>
      </c>
      <c r="I134" s="21">
        <v>0</v>
      </c>
    </row>
    <row r="135" spans="2:9" x14ac:dyDescent="0.25">
      <c r="B135" s="16" t="s">
        <v>45</v>
      </c>
      <c r="C135" s="16">
        <v>18</v>
      </c>
      <c r="D135" s="16">
        <v>2000</v>
      </c>
      <c r="E135" s="21">
        <v>122</v>
      </c>
      <c r="F135" s="21"/>
      <c r="G135" s="21">
        <v>1</v>
      </c>
      <c r="H135" s="21">
        <v>0</v>
      </c>
      <c r="I135" s="21">
        <v>1</v>
      </c>
    </row>
    <row r="136" spans="2:9" x14ac:dyDescent="0.25">
      <c r="B136" s="16" t="s">
        <v>45</v>
      </c>
      <c r="C136" s="16">
        <v>19</v>
      </c>
      <c r="D136" s="16">
        <v>1999</v>
      </c>
      <c r="E136" s="21">
        <v>0</v>
      </c>
      <c r="F136" s="21"/>
      <c r="G136" s="21">
        <v>0</v>
      </c>
      <c r="H136" s="21">
        <v>0</v>
      </c>
      <c r="I136" s="21">
        <v>0</v>
      </c>
    </row>
    <row r="137" spans="2:9" x14ac:dyDescent="0.25">
      <c r="B137" s="16" t="s">
        <v>45</v>
      </c>
      <c r="C137" s="16">
        <v>20</v>
      </c>
      <c r="D137" s="16">
        <v>1998</v>
      </c>
      <c r="E137" s="21">
        <v>0</v>
      </c>
      <c r="F137" s="21"/>
      <c r="G137" s="21">
        <v>0</v>
      </c>
      <c r="H137" s="21">
        <v>0</v>
      </c>
      <c r="I137" s="21">
        <v>0</v>
      </c>
    </row>
    <row r="138" spans="2:9" x14ac:dyDescent="0.25">
      <c r="B138" s="16" t="s">
        <v>45</v>
      </c>
      <c r="C138" s="16">
        <v>21</v>
      </c>
      <c r="D138" s="16">
        <v>1997</v>
      </c>
      <c r="E138" s="21">
        <v>0</v>
      </c>
      <c r="F138" s="21"/>
      <c r="G138" s="21">
        <v>0</v>
      </c>
      <c r="H138" s="21">
        <v>0</v>
      </c>
      <c r="I138" s="21">
        <v>0</v>
      </c>
    </row>
    <row r="139" spans="2:9" x14ac:dyDescent="0.25">
      <c r="B139" s="16" t="s">
        <v>45</v>
      </c>
      <c r="C139" s="16">
        <v>22</v>
      </c>
      <c r="D139" s="16">
        <v>1996</v>
      </c>
      <c r="E139" s="21">
        <v>0</v>
      </c>
      <c r="F139" s="21"/>
      <c r="G139" s="21">
        <v>0</v>
      </c>
      <c r="H139" s="21">
        <v>0</v>
      </c>
      <c r="I139" s="21">
        <v>0</v>
      </c>
    </row>
    <row r="140" spans="2:9" x14ac:dyDescent="0.25">
      <c r="B140" s="16" t="s">
        <v>45</v>
      </c>
      <c r="C140" s="16">
        <v>23</v>
      </c>
      <c r="D140" s="16">
        <v>1995</v>
      </c>
      <c r="E140" s="21">
        <v>365</v>
      </c>
      <c r="F140" s="21"/>
      <c r="G140" s="21">
        <v>1</v>
      </c>
      <c r="H140" s="21">
        <v>0</v>
      </c>
      <c r="I140" s="21">
        <v>1</v>
      </c>
    </row>
    <row r="141" spans="2:9" x14ac:dyDescent="0.25">
      <c r="B141" s="16" t="s">
        <v>45</v>
      </c>
      <c r="C141" s="16">
        <v>24</v>
      </c>
      <c r="D141" s="16">
        <v>1994</v>
      </c>
      <c r="E141" s="21">
        <v>0</v>
      </c>
      <c r="F141" s="21"/>
      <c r="G141" s="21">
        <v>0</v>
      </c>
      <c r="H141" s="21">
        <v>0</v>
      </c>
      <c r="I141" s="21">
        <v>0</v>
      </c>
    </row>
    <row r="142" spans="2:9" x14ac:dyDescent="0.25">
      <c r="B142" s="16" t="s">
        <v>45</v>
      </c>
      <c r="C142" s="16">
        <v>25</v>
      </c>
      <c r="D142" s="16">
        <v>1993</v>
      </c>
      <c r="E142" s="21">
        <v>184</v>
      </c>
      <c r="F142" s="21"/>
      <c r="G142" s="21">
        <v>1</v>
      </c>
      <c r="H142" s="21">
        <v>0</v>
      </c>
      <c r="I142" s="21">
        <v>1</v>
      </c>
    </row>
    <row r="143" spans="2:9" x14ac:dyDescent="0.25">
      <c r="B143" s="16" t="s">
        <v>45</v>
      </c>
      <c r="C143" s="16">
        <v>26</v>
      </c>
      <c r="D143" s="16">
        <v>1992</v>
      </c>
      <c r="E143" s="21">
        <v>0</v>
      </c>
      <c r="F143" s="21"/>
      <c r="G143" s="21">
        <v>0</v>
      </c>
      <c r="H143" s="21">
        <v>0</v>
      </c>
      <c r="I143" s="21">
        <v>0</v>
      </c>
    </row>
    <row r="144" spans="2:9" x14ac:dyDescent="0.25">
      <c r="B144" s="16" t="s">
        <v>45</v>
      </c>
      <c r="C144" s="16">
        <v>27</v>
      </c>
      <c r="D144" s="16">
        <v>1991</v>
      </c>
      <c r="E144" s="21">
        <v>0</v>
      </c>
      <c r="F144" s="21"/>
      <c r="G144" s="21">
        <v>0</v>
      </c>
      <c r="H144" s="21">
        <v>0</v>
      </c>
      <c r="I144" s="21">
        <v>0</v>
      </c>
    </row>
    <row r="145" spans="2:9" x14ac:dyDescent="0.25">
      <c r="B145" s="16" t="s">
        <v>45</v>
      </c>
      <c r="C145" s="16">
        <v>28</v>
      </c>
      <c r="D145" s="16">
        <v>1990</v>
      </c>
      <c r="E145" s="21">
        <v>0</v>
      </c>
      <c r="F145" s="21"/>
      <c r="G145" s="21">
        <v>0</v>
      </c>
      <c r="H145" s="21">
        <v>0</v>
      </c>
      <c r="I145" s="21">
        <v>0</v>
      </c>
    </row>
    <row r="146" spans="2:9" x14ac:dyDescent="0.25">
      <c r="B146" s="16" t="s">
        <v>45</v>
      </c>
      <c r="C146" s="16">
        <v>29</v>
      </c>
      <c r="D146" s="16">
        <v>1989</v>
      </c>
      <c r="E146" s="21">
        <v>0</v>
      </c>
      <c r="F146" s="21"/>
      <c r="G146" s="21">
        <v>0</v>
      </c>
      <c r="H146" s="21">
        <v>0</v>
      </c>
      <c r="I146" s="21">
        <v>0</v>
      </c>
    </row>
    <row r="147" spans="2:9" x14ac:dyDescent="0.25">
      <c r="B147" s="16" t="s">
        <v>45</v>
      </c>
      <c r="C147" s="16">
        <v>30</v>
      </c>
      <c r="D147" s="16">
        <v>1988</v>
      </c>
      <c r="E147" s="21">
        <v>0</v>
      </c>
      <c r="F147" s="21"/>
      <c r="G147" s="21">
        <v>0</v>
      </c>
      <c r="H147" s="21">
        <v>0</v>
      </c>
      <c r="I147" s="21">
        <v>0</v>
      </c>
    </row>
    <row r="148" spans="2:9" x14ac:dyDescent="0.25">
      <c r="B148" s="16" t="s">
        <v>45</v>
      </c>
      <c r="C148" s="16">
        <v>31</v>
      </c>
      <c r="D148" s="16">
        <v>1987</v>
      </c>
      <c r="E148" s="21">
        <v>0</v>
      </c>
      <c r="F148" s="21"/>
      <c r="G148" s="21">
        <v>0</v>
      </c>
      <c r="H148" s="21">
        <v>0</v>
      </c>
      <c r="I148" s="21">
        <v>0</v>
      </c>
    </row>
    <row r="149" spans="2:9" x14ac:dyDescent="0.25">
      <c r="B149" s="16" t="s">
        <v>45</v>
      </c>
      <c r="C149" s="16">
        <v>32</v>
      </c>
      <c r="D149" s="16">
        <v>1986</v>
      </c>
      <c r="E149" s="21">
        <v>0</v>
      </c>
      <c r="F149" s="21"/>
      <c r="G149" s="21">
        <v>0</v>
      </c>
      <c r="H149" s="21">
        <v>0</v>
      </c>
      <c r="I149" s="21">
        <v>0</v>
      </c>
    </row>
    <row r="150" spans="2:9" x14ac:dyDescent="0.25">
      <c r="B150" s="16" t="s">
        <v>45</v>
      </c>
      <c r="C150" s="16">
        <v>33</v>
      </c>
      <c r="D150" s="16">
        <v>1985</v>
      </c>
      <c r="E150" s="21">
        <v>365</v>
      </c>
      <c r="F150" s="21"/>
      <c r="G150" s="21">
        <v>1</v>
      </c>
      <c r="H150" s="21">
        <v>0</v>
      </c>
      <c r="I150" s="21">
        <v>1</v>
      </c>
    </row>
    <row r="151" spans="2:9" x14ac:dyDescent="0.25">
      <c r="B151" s="16" t="s">
        <v>45</v>
      </c>
      <c r="C151" s="16">
        <v>34</v>
      </c>
      <c r="D151" s="16">
        <v>1984</v>
      </c>
      <c r="E151" s="21">
        <v>0</v>
      </c>
      <c r="F151" s="21"/>
      <c r="G151" s="21">
        <v>0</v>
      </c>
      <c r="H151" s="21">
        <v>0</v>
      </c>
      <c r="I151" s="21">
        <v>0</v>
      </c>
    </row>
    <row r="152" spans="2:9" x14ac:dyDescent="0.25">
      <c r="B152" s="16" t="s">
        <v>45</v>
      </c>
      <c r="C152" s="16">
        <v>35</v>
      </c>
      <c r="D152" s="16">
        <v>1983</v>
      </c>
      <c r="E152" s="21">
        <v>0</v>
      </c>
      <c r="F152" s="21"/>
      <c r="G152" s="21">
        <v>0</v>
      </c>
      <c r="H152" s="21">
        <v>0</v>
      </c>
      <c r="I152" s="21">
        <v>0</v>
      </c>
    </row>
    <row r="153" spans="2:9" x14ac:dyDescent="0.25">
      <c r="B153" s="16" t="s">
        <v>45</v>
      </c>
      <c r="C153" s="16">
        <v>36</v>
      </c>
      <c r="D153" s="16">
        <v>1982</v>
      </c>
      <c r="E153" s="21">
        <v>365</v>
      </c>
      <c r="F153" s="21"/>
      <c r="G153" s="21">
        <v>1</v>
      </c>
      <c r="H153" s="21">
        <v>0</v>
      </c>
      <c r="I153" s="21">
        <v>1</v>
      </c>
    </row>
    <row r="154" spans="2:9" x14ac:dyDescent="0.25">
      <c r="B154" s="16" t="s">
        <v>45</v>
      </c>
      <c r="C154" s="16">
        <v>37</v>
      </c>
      <c r="D154" s="16">
        <v>1981</v>
      </c>
      <c r="E154" s="21">
        <v>365</v>
      </c>
      <c r="F154" s="21"/>
      <c r="G154" s="21">
        <v>1</v>
      </c>
      <c r="H154" s="21">
        <v>0</v>
      </c>
      <c r="I154" s="21">
        <v>1</v>
      </c>
    </row>
    <row r="155" spans="2:9" x14ac:dyDescent="0.25">
      <c r="B155" s="16" t="s">
        <v>45</v>
      </c>
      <c r="C155" s="16">
        <v>38</v>
      </c>
      <c r="D155" s="16">
        <v>1980</v>
      </c>
      <c r="E155" s="21">
        <v>365</v>
      </c>
      <c r="F155" s="21"/>
      <c r="G155" s="21">
        <v>1</v>
      </c>
      <c r="H155" s="21">
        <v>0</v>
      </c>
      <c r="I155" s="21">
        <v>1</v>
      </c>
    </row>
    <row r="156" spans="2:9" x14ac:dyDescent="0.25">
      <c r="B156" s="16" t="s">
        <v>45</v>
      </c>
      <c r="C156" s="16">
        <v>39</v>
      </c>
      <c r="D156" s="16">
        <v>1979</v>
      </c>
      <c r="E156" s="21">
        <v>0</v>
      </c>
      <c r="F156" s="21"/>
      <c r="G156" s="21">
        <v>0</v>
      </c>
      <c r="H156" s="21">
        <v>0</v>
      </c>
      <c r="I156" s="21">
        <v>0</v>
      </c>
    </row>
    <row r="157" spans="2:9" x14ac:dyDescent="0.25">
      <c r="B157" s="16" t="s">
        <v>45</v>
      </c>
      <c r="C157" s="16">
        <v>40</v>
      </c>
      <c r="D157" s="16">
        <v>1978</v>
      </c>
      <c r="E157" s="21">
        <v>0</v>
      </c>
      <c r="F157" s="21"/>
      <c r="G157" s="21">
        <v>0</v>
      </c>
      <c r="H157" s="21">
        <v>0</v>
      </c>
      <c r="I157" s="21">
        <v>0</v>
      </c>
    </row>
    <row r="158" spans="2:9" x14ac:dyDescent="0.25">
      <c r="B158" s="16" t="s">
        <v>45</v>
      </c>
      <c r="C158" s="16">
        <v>41</v>
      </c>
      <c r="D158" s="16">
        <v>1977</v>
      </c>
      <c r="E158" s="21">
        <v>0</v>
      </c>
      <c r="F158" s="21"/>
      <c r="G158" s="21">
        <v>0</v>
      </c>
      <c r="H158" s="21">
        <v>0</v>
      </c>
      <c r="I158" s="21">
        <v>0</v>
      </c>
    </row>
    <row r="159" spans="2:9" x14ac:dyDescent="0.25">
      <c r="B159" s="16" t="s">
        <v>45</v>
      </c>
      <c r="C159" s="16">
        <v>42</v>
      </c>
      <c r="D159" s="16">
        <v>1976</v>
      </c>
      <c r="E159" s="21">
        <v>0</v>
      </c>
      <c r="F159" s="21"/>
      <c r="G159" s="21">
        <v>0</v>
      </c>
      <c r="H159" s="21">
        <v>0</v>
      </c>
      <c r="I159" s="21">
        <v>0</v>
      </c>
    </row>
    <row r="160" spans="2:9" x14ac:dyDescent="0.25">
      <c r="B160" s="16" t="s">
        <v>45</v>
      </c>
      <c r="C160" s="16">
        <v>43</v>
      </c>
      <c r="D160" s="16">
        <v>1975</v>
      </c>
      <c r="E160" s="21">
        <v>0</v>
      </c>
      <c r="F160" s="21"/>
      <c r="G160" s="21">
        <v>0</v>
      </c>
      <c r="H160" s="21">
        <v>0</v>
      </c>
      <c r="I160" s="21">
        <v>0</v>
      </c>
    </row>
    <row r="161" spans="2:9" x14ac:dyDescent="0.25">
      <c r="B161" s="16" t="s">
        <v>45</v>
      </c>
      <c r="C161" s="16">
        <v>44</v>
      </c>
      <c r="D161" s="16">
        <v>1974</v>
      </c>
      <c r="E161" s="21">
        <v>0</v>
      </c>
      <c r="F161" s="21"/>
      <c r="G161" s="21">
        <v>0</v>
      </c>
      <c r="H161" s="21">
        <v>0</v>
      </c>
      <c r="I161" s="21">
        <v>0</v>
      </c>
    </row>
    <row r="162" spans="2:9" x14ac:dyDescent="0.25">
      <c r="B162" s="16" t="s">
        <v>45</v>
      </c>
      <c r="C162" s="16">
        <v>45</v>
      </c>
      <c r="D162" s="16">
        <v>1973</v>
      </c>
      <c r="E162" s="21">
        <v>0</v>
      </c>
      <c r="F162" s="21"/>
      <c r="G162" s="21">
        <v>0</v>
      </c>
      <c r="H162" s="21">
        <v>0</v>
      </c>
      <c r="I162" s="21">
        <v>0</v>
      </c>
    </row>
    <row r="163" spans="2:9" x14ac:dyDescent="0.25">
      <c r="B163" s="16" t="s">
        <v>45</v>
      </c>
      <c r="C163" s="16">
        <v>46</v>
      </c>
      <c r="D163" s="16">
        <v>1972</v>
      </c>
      <c r="E163" s="21">
        <v>365</v>
      </c>
      <c r="F163" s="21"/>
      <c r="G163" s="21">
        <v>1</v>
      </c>
      <c r="H163" s="21">
        <v>0</v>
      </c>
      <c r="I163" s="21">
        <v>1</v>
      </c>
    </row>
    <row r="164" spans="2:9" x14ac:dyDescent="0.25">
      <c r="B164" s="16" t="s">
        <v>45</v>
      </c>
      <c r="C164" s="16">
        <v>47</v>
      </c>
      <c r="D164" s="16">
        <v>1971</v>
      </c>
      <c r="E164" s="21">
        <v>365</v>
      </c>
      <c r="F164" s="21"/>
      <c r="G164" s="21">
        <v>1</v>
      </c>
      <c r="H164" s="21">
        <v>0</v>
      </c>
      <c r="I164" s="21">
        <v>1</v>
      </c>
    </row>
    <row r="165" spans="2:9" x14ac:dyDescent="0.25">
      <c r="B165" s="16" t="s">
        <v>45</v>
      </c>
      <c r="C165" s="16">
        <v>48</v>
      </c>
      <c r="D165" s="16">
        <v>1970</v>
      </c>
      <c r="E165" s="21">
        <v>0</v>
      </c>
      <c r="F165" s="21"/>
      <c r="G165" s="21">
        <v>0</v>
      </c>
      <c r="H165" s="21">
        <v>0</v>
      </c>
      <c r="I165" s="21">
        <v>0</v>
      </c>
    </row>
    <row r="166" spans="2:9" x14ac:dyDescent="0.25">
      <c r="B166" s="16" t="s">
        <v>45</v>
      </c>
      <c r="C166" s="16">
        <v>49</v>
      </c>
      <c r="D166" s="16">
        <v>1969</v>
      </c>
      <c r="E166" s="21">
        <v>0</v>
      </c>
      <c r="F166" s="21"/>
      <c r="G166" s="21">
        <v>0</v>
      </c>
      <c r="H166" s="21">
        <v>0</v>
      </c>
      <c r="I166" s="21">
        <v>0</v>
      </c>
    </row>
    <row r="167" spans="2:9" x14ac:dyDescent="0.25">
      <c r="B167" s="16" t="s">
        <v>45</v>
      </c>
      <c r="C167" s="16">
        <v>50</v>
      </c>
      <c r="D167" s="16">
        <v>1968</v>
      </c>
      <c r="E167" s="21">
        <v>0</v>
      </c>
      <c r="F167" s="21"/>
      <c r="G167" s="21">
        <v>0</v>
      </c>
      <c r="H167" s="21">
        <v>0</v>
      </c>
      <c r="I167" s="21">
        <v>0</v>
      </c>
    </row>
    <row r="168" spans="2:9" x14ac:dyDescent="0.25">
      <c r="B168" s="16" t="s">
        <v>45</v>
      </c>
      <c r="C168" s="16">
        <v>51</v>
      </c>
      <c r="D168" s="16">
        <v>1967</v>
      </c>
      <c r="E168" s="21">
        <v>0</v>
      </c>
      <c r="F168" s="21"/>
      <c r="G168" s="21">
        <v>0</v>
      </c>
      <c r="H168" s="21">
        <v>0</v>
      </c>
      <c r="I168" s="21">
        <v>0</v>
      </c>
    </row>
    <row r="169" spans="2:9" x14ac:dyDescent="0.25">
      <c r="B169" s="16" t="s">
        <v>45</v>
      </c>
      <c r="C169" s="16">
        <v>52</v>
      </c>
      <c r="D169" s="16">
        <v>1966</v>
      </c>
      <c r="E169" s="21">
        <v>365</v>
      </c>
      <c r="F169" s="21"/>
      <c r="G169" s="21">
        <v>1</v>
      </c>
      <c r="H169" s="21">
        <v>0</v>
      </c>
      <c r="I169" s="21">
        <v>1</v>
      </c>
    </row>
    <row r="170" spans="2:9" x14ac:dyDescent="0.25">
      <c r="B170" s="16" t="s">
        <v>45</v>
      </c>
      <c r="C170" s="16">
        <v>53</v>
      </c>
      <c r="D170" s="16">
        <v>1965</v>
      </c>
      <c r="E170" s="21">
        <v>0</v>
      </c>
      <c r="F170" s="21"/>
      <c r="G170" s="21">
        <v>0</v>
      </c>
      <c r="H170" s="21">
        <v>0</v>
      </c>
      <c r="I170" s="21">
        <v>0</v>
      </c>
    </row>
    <row r="171" spans="2:9" x14ac:dyDescent="0.25">
      <c r="B171" s="16" t="s">
        <v>45</v>
      </c>
      <c r="C171" s="16">
        <v>54</v>
      </c>
      <c r="D171" s="16">
        <v>1964</v>
      </c>
      <c r="E171" s="21">
        <v>0</v>
      </c>
      <c r="F171" s="21"/>
      <c r="G171" s="21">
        <v>0</v>
      </c>
      <c r="H171" s="21">
        <v>0</v>
      </c>
      <c r="I171" s="21">
        <v>0</v>
      </c>
    </row>
    <row r="172" spans="2:9" x14ac:dyDescent="0.25">
      <c r="B172" s="16" t="s">
        <v>45</v>
      </c>
      <c r="C172" s="16">
        <v>55</v>
      </c>
      <c r="D172" s="16">
        <v>1963</v>
      </c>
      <c r="E172" s="21">
        <v>0</v>
      </c>
      <c r="F172" s="21"/>
      <c r="G172" s="21">
        <v>0</v>
      </c>
      <c r="H172" s="21">
        <v>0</v>
      </c>
      <c r="I172" s="21">
        <v>0</v>
      </c>
    </row>
    <row r="173" spans="2:9" x14ac:dyDescent="0.25">
      <c r="B173" s="16" t="s">
        <v>45</v>
      </c>
      <c r="C173" s="16">
        <v>56</v>
      </c>
      <c r="D173" s="16">
        <v>1962</v>
      </c>
      <c r="E173" s="21">
        <v>0</v>
      </c>
      <c r="F173" s="21"/>
      <c r="G173" s="21">
        <v>0</v>
      </c>
      <c r="H173" s="21">
        <v>0</v>
      </c>
      <c r="I173" s="21">
        <v>0</v>
      </c>
    </row>
    <row r="174" spans="2:9" x14ac:dyDescent="0.25">
      <c r="B174" s="16" t="s">
        <v>45</v>
      </c>
      <c r="C174" s="16">
        <v>57</v>
      </c>
      <c r="D174" s="16">
        <v>1961</v>
      </c>
      <c r="E174" s="21">
        <v>365</v>
      </c>
      <c r="F174" s="21"/>
      <c r="G174" s="21">
        <v>1</v>
      </c>
      <c r="H174" s="21">
        <v>0</v>
      </c>
      <c r="I174" s="21">
        <v>1</v>
      </c>
    </row>
    <row r="175" spans="2:9" x14ac:dyDescent="0.25">
      <c r="B175" s="16" t="s">
        <v>45</v>
      </c>
      <c r="C175" s="16">
        <v>58</v>
      </c>
      <c r="D175" s="16">
        <v>1960</v>
      </c>
      <c r="E175" s="21">
        <v>0</v>
      </c>
      <c r="F175" s="21"/>
      <c r="G175" s="21">
        <v>0</v>
      </c>
      <c r="H175" s="21">
        <v>0</v>
      </c>
      <c r="I175" s="21">
        <v>0</v>
      </c>
    </row>
    <row r="176" spans="2:9" x14ac:dyDescent="0.25">
      <c r="B176" s="16" t="s">
        <v>45</v>
      </c>
      <c r="C176" s="16">
        <v>59</v>
      </c>
      <c r="D176" s="16">
        <v>1959</v>
      </c>
      <c r="E176" s="21">
        <v>0</v>
      </c>
      <c r="F176" s="21"/>
      <c r="G176" s="21">
        <v>0</v>
      </c>
      <c r="H176" s="21">
        <v>0</v>
      </c>
      <c r="I176" s="21">
        <v>0</v>
      </c>
    </row>
    <row r="177" spans="2:9" x14ac:dyDescent="0.25">
      <c r="B177" s="16" t="s">
        <v>45</v>
      </c>
      <c r="C177" s="16">
        <v>60</v>
      </c>
      <c r="D177" s="16">
        <v>1958</v>
      </c>
      <c r="E177" s="21">
        <v>0</v>
      </c>
      <c r="F177" s="21"/>
      <c r="G177" s="21">
        <v>0</v>
      </c>
      <c r="H177" s="21">
        <v>0</v>
      </c>
      <c r="I177" s="21">
        <v>0</v>
      </c>
    </row>
    <row r="178" spans="2:9" x14ac:dyDescent="0.25">
      <c r="B178" s="16" t="s">
        <v>45</v>
      </c>
      <c r="C178" s="16">
        <v>61</v>
      </c>
      <c r="D178" s="16">
        <v>1957</v>
      </c>
      <c r="E178" s="21">
        <v>0</v>
      </c>
      <c r="F178" s="21"/>
      <c r="G178" s="21">
        <v>0</v>
      </c>
      <c r="H178" s="21">
        <v>0</v>
      </c>
      <c r="I178" s="21">
        <v>0</v>
      </c>
    </row>
    <row r="179" spans="2:9" x14ac:dyDescent="0.25">
      <c r="B179" s="16" t="s">
        <v>45</v>
      </c>
      <c r="C179" s="16">
        <v>62</v>
      </c>
      <c r="D179" s="16">
        <v>1956</v>
      </c>
      <c r="E179" s="21">
        <v>0</v>
      </c>
      <c r="F179" s="21"/>
      <c r="G179" s="21">
        <v>0</v>
      </c>
      <c r="H179" s="21">
        <v>0</v>
      </c>
      <c r="I179" s="21">
        <v>0</v>
      </c>
    </row>
    <row r="180" spans="2:9" x14ac:dyDescent="0.25">
      <c r="B180" s="16" t="s">
        <v>45</v>
      </c>
      <c r="C180" s="16">
        <v>63</v>
      </c>
      <c r="D180" s="16">
        <v>1955</v>
      </c>
      <c r="E180" s="21">
        <v>365</v>
      </c>
      <c r="F180" s="21"/>
      <c r="G180" s="21">
        <v>1</v>
      </c>
      <c r="H180" s="21">
        <v>0</v>
      </c>
      <c r="I180" s="21">
        <v>1</v>
      </c>
    </row>
    <row r="181" spans="2:9" x14ac:dyDescent="0.25">
      <c r="B181" s="16" t="s">
        <v>45</v>
      </c>
      <c r="C181" s="16">
        <v>64</v>
      </c>
      <c r="D181" s="16">
        <v>1954</v>
      </c>
      <c r="E181" s="21">
        <v>0</v>
      </c>
      <c r="F181" s="21"/>
      <c r="G181" s="21">
        <v>0</v>
      </c>
      <c r="H181" s="21">
        <v>0</v>
      </c>
      <c r="I181" s="21">
        <v>0</v>
      </c>
    </row>
    <row r="182" spans="2:9" x14ac:dyDescent="0.25">
      <c r="B182" s="16" t="s">
        <v>45</v>
      </c>
      <c r="C182" s="16">
        <v>65</v>
      </c>
      <c r="D182" s="16">
        <v>1953</v>
      </c>
      <c r="E182" s="21">
        <v>0</v>
      </c>
      <c r="F182" s="21"/>
      <c r="G182" s="21">
        <v>0</v>
      </c>
      <c r="H182" s="21">
        <v>0</v>
      </c>
      <c r="I182" s="21">
        <v>0</v>
      </c>
    </row>
    <row r="183" spans="2:9" x14ac:dyDescent="0.25">
      <c r="B183" s="16" t="s">
        <v>45</v>
      </c>
      <c r="C183" s="16">
        <v>66</v>
      </c>
      <c r="D183" s="16">
        <v>1952</v>
      </c>
      <c r="E183" s="21">
        <v>0</v>
      </c>
      <c r="F183" s="21"/>
      <c r="G183" s="21">
        <v>0</v>
      </c>
      <c r="H183" s="21">
        <v>0</v>
      </c>
      <c r="I183" s="21">
        <v>0</v>
      </c>
    </row>
    <row r="184" spans="2:9" x14ac:dyDescent="0.25">
      <c r="B184" s="16" t="s">
        <v>45</v>
      </c>
      <c r="C184" s="16">
        <v>67</v>
      </c>
      <c r="D184" s="16">
        <v>1951</v>
      </c>
      <c r="E184" s="21">
        <v>0</v>
      </c>
      <c r="F184" s="21"/>
      <c r="G184" s="21">
        <v>0</v>
      </c>
      <c r="H184" s="21">
        <v>0</v>
      </c>
      <c r="I184" s="21">
        <v>0</v>
      </c>
    </row>
    <row r="185" spans="2:9" x14ac:dyDescent="0.25">
      <c r="B185" s="16" t="s">
        <v>45</v>
      </c>
      <c r="C185" s="16">
        <v>68</v>
      </c>
      <c r="D185" s="16">
        <v>1950</v>
      </c>
      <c r="E185" s="21">
        <v>0</v>
      </c>
      <c r="F185" s="21"/>
      <c r="G185" s="21">
        <v>0</v>
      </c>
      <c r="H185" s="21">
        <v>0</v>
      </c>
      <c r="I185" s="21">
        <v>0</v>
      </c>
    </row>
    <row r="186" spans="2:9" x14ac:dyDescent="0.25">
      <c r="B186" s="16" t="s">
        <v>45</v>
      </c>
      <c r="C186" s="16">
        <v>69</v>
      </c>
      <c r="D186" s="16">
        <v>1949</v>
      </c>
      <c r="E186" s="21">
        <v>0</v>
      </c>
      <c r="F186" s="21"/>
      <c r="G186" s="21">
        <v>0</v>
      </c>
      <c r="H186" s="21">
        <v>0</v>
      </c>
      <c r="I186" s="21">
        <v>0</v>
      </c>
    </row>
    <row r="187" spans="2:9" x14ac:dyDescent="0.25">
      <c r="B187" s="16" t="s">
        <v>45</v>
      </c>
      <c r="C187" s="16">
        <v>70</v>
      </c>
      <c r="D187" s="16">
        <v>1948</v>
      </c>
      <c r="E187" s="21">
        <v>0</v>
      </c>
      <c r="F187" s="21"/>
      <c r="G187" s="21">
        <v>0</v>
      </c>
      <c r="H187" s="21">
        <v>0</v>
      </c>
      <c r="I187" s="21">
        <v>0</v>
      </c>
    </row>
    <row r="188" spans="2:9" x14ac:dyDescent="0.25">
      <c r="B188" s="16" t="s">
        <v>45</v>
      </c>
      <c r="C188" s="16">
        <v>71</v>
      </c>
      <c r="D188" s="16">
        <v>1947</v>
      </c>
      <c r="E188" s="21">
        <v>0</v>
      </c>
      <c r="F188" s="21"/>
      <c r="G188" s="21">
        <v>0</v>
      </c>
      <c r="H188" s="21">
        <v>0</v>
      </c>
      <c r="I188" s="21">
        <v>0</v>
      </c>
    </row>
    <row r="189" spans="2:9" x14ac:dyDescent="0.25">
      <c r="B189" s="16" t="s">
        <v>45</v>
      </c>
      <c r="C189" s="16">
        <v>72</v>
      </c>
      <c r="D189" s="16">
        <v>1946</v>
      </c>
      <c r="E189" s="21">
        <v>0</v>
      </c>
      <c r="F189" s="21"/>
      <c r="G189" s="21">
        <v>0</v>
      </c>
      <c r="H189" s="21">
        <v>0</v>
      </c>
      <c r="I189" s="21">
        <v>0</v>
      </c>
    </row>
    <row r="190" spans="2:9" x14ac:dyDescent="0.25">
      <c r="B190" s="16" t="s">
        <v>45</v>
      </c>
      <c r="C190" s="16">
        <v>73</v>
      </c>
      <c r="D190" s="16">
        <v>1945</v>
      </c>
      <c r="E190" s="21">
        <v>0</v>
      </c>
      <c r="F190" s="21"/>
      <c r="G190" s="21">
        <v>0</v>
      </c>
      <c r="H190" s="21">
        <v>0</v>
      </c>
      <c r="I190" s="21">
        <v>0</v>
      </c>
    </row>
    <row r="191" spans="2:9" x14ac:dyDescent="0.25">
      <c r="B191" s="16" t="s">
        <v>45</v>
      </c>
      <c r="C191" s="16">
        <v>74</v>
      </c>
      <c r="D191" s="16">
        <v>1944</v>
      </c>
      <c r="E191" s="21">
        <v>0</v>
      </c>
      <c r="F191" s="21"/>
      <c r="G191" s="21">
        <v>0</v>
      </c>
      <c r="H191" s="21">
        <v>0</v>
      </c>
      <c r="I191" s="21">
        <v>0</v>
      </c>
    </row>
    <row r="192" spans="2:9" x14ac:dyDescent="0.25">
      <c r="B192" s="16" t="s">
        <v>45</v>
      </c>
      <c r="C192" s="16">
        <v>75</v>
      </c>
      <c r="D192" s="16">
        <v>1943</v>
      </c>
      <c r="E192" s="21">
        <v>0</v>
      </c>
      <c r="F192" s="21"/>
      <c r="G192" s="21">
        <v>0</v>
      </c>
      <c r="H192" s="21">
        <v>0</v>
      </c>
      <c r="I192" s="21">
        <v>0</v>
      </c>
    </row>
    <row r="193" spans="2:9" x14ac:dyDescent="0.25">
      <c r="B193" s="16" t="s">
        <v>45</v>
      </c>
      <c r="C193" s="16">
        <v>76</v>
      </c>
      <c r="D193" s="16">
        <v>1942</v>
      </c>
      <c r="E193" s="21">
        <v>0</v>
      </c>
      <c r="F193" s="21"/>
      <c r="G193" s="21">
        <v>0</v>
      </c>
      <c r="H193" s="21">
        <v>0</v>
      </c>
      <c r="I193" s="21">
        <v>0</v>
      </c>
    </row>
    <row r="194" spans="2:9" x14ac:dyDescent="0.25">
      <c r="B194" s="16" t="s">
        <v>45</v>
      </c>
      <c r="C194" s="16">
        <v>77</v>
      </c>
      <c r="D194" s="16">
        <v>1941</v>
      </c>
      <c r="E194" s="21">
        <v>0</v>
      </c>
      <c r="F194" s="21"/>
      <c r="G194" s="21">
        <v>0</v>
      </c>
      <c r="H194" s="21">
        <v>0</v>
      </c>
      <c r="I194" s="21">
        <v>0</v>
      </c>
    </row>
    <row r="195" spans="2:9" x14ac:dyDescent="0.25">
      <c r="B195" s="16" t="s">
        <v>45</v>
      </c>
      <c r="C195" s="16">
        <v>78</v>
      </c>
      <c r="D195" s="16">
        <v>1940</v>
      </c>
      <c r="E195" s="21">
        <v>0</v>
      </c>
      <c r="F195" s="21"/>
      <c r="G195" s="21">
        <v>0</v>
      </c>
      <c r="H195" s="21">
        <v>0</v>
      </c>
      <c r="I195" s="21">
        <v>0</v>
      </c>
    </row>
    <row r="196" spans="2:9" x14ac:dyDescent="0.25">
      <c r="B196" s="16" t="s">
        <v>45</v>
      </c>
      <c r="C196" s="16">
        <v>79</v>
      </c>
      <c r="D196" s="16">
        <v>1939</v>
      </c>
      <c r="E196" s="21">
        <v>0</v>
      </c>
      <c r="F196" s="21"/>
      <c r="G196" s="21">
        <v>0</v>
      </c>
      <c r="H196" s="21">
        <v>0</v>
      </c>
      <c r="I196" s="21">
        <v>0</v>
      </c>
    </row>
    <row r="197" spans="2:9" x14ac:dyDescent="0.25">
      <c r="B197" s="16" t="s">
        <v>45</v>
      </c>
      <c r="C197" s="16">
        <v>80</v>
      </c>
      <c r="D197" s="16">
        <v>1938</v>
      </c>
      <c r="E197" s="21">
        <v>0</v>
      </c>
      <c r="F197" s="21"/>
      <c r="G197" s="21">
        <v>0</v>
      </c>
      <c r="H197" s="21">
        <v>0</v>
      </c>
      <c r="I197" s="21">
        <v>0</v>
      </c>
    </row>
    <row r="198" spans="2:9" x14ac:dyDescent="0.25">
      <c r="B198" s="16" t="s">
        <v>45</v>
      </c>
      <c r="C198" s="16">
        <v>81</v>
      </c>
      <c r="D198" s="16">
        <v>1937</v>
      </c>
      <c r="E198" s="21">
        <v>0</v>
      </c>
      <c r="F198" s="21"/>
      <c r="G198" s="21">
        <v>0</v>
      </c>
      <c r="H198" s="21">
        <v>0</v>
      </c>
      <c r="I198" s="21">
        <v>0</v>
      </c>
    </row>
    <row r="199" spans="2:9" x14ac:dyDescent="0.25">
      <c r="B199" s="16" t="s">
        <v>45</v>
      </c>
      <c r="C199" s="16">
        <v>82</v>
      </c>
      <c r="D199" s="16">
        <v>1936</v>
      </c>
      <c r="E199" s="21">
        <v>0</v>
      </c>
      <c r="F199" s="21"/>
      <c r="G199" s="21">
        <v>0</v>
      </c>
      <c r="H199" s="21">
        <v>0</v>
      </c>
      <c r="I199" s="21">
        <v>0</v>
      </c>
    </row>
    <row r="200" spans="2:9" x14ac:dyDescent="0.25">
      <c r="B200" s="16" t="s">
        <v>45</v>
      </c>
      <c r="C200" s="16">
        <v>83</v>
      </c>
      <c r="D200" s="16">
        <v>1935</v>
      </c>
      <c r="E200" s="21">
        <v>0</v>
      </c>
      <c r="F200" s="21"/>
      <c r="G200" s="21">
        <v>0</v>
      </c>
      <c r="H200" s="21">
        <v>0</v>
      </c>
      <c r="I200" s="21">
        <v>0</v>
      </c>
    </row>
    <row r="201" spans="2:9" x14ac:dyDescent="0.25">
      <c r="B201" s="16" t="s">
        <v>45</v>
      </c>
      <c r="C201" s="16">
        <v>84</v>
      </c>
      <c r="D201" s="16">
        <v>1934</v>
      </c>
      <c r="E201" s="21">
        <v>0</v>
      </c>
      <c r="F201" s="21"/>
      <c r="G201" s="21">
        <v>0</v>
      </c>
      <c r="H201" s="21">
        <v>0</v>
      </c>
      <c r="I201" s="21">
        <v>0</v>
      </c>
    </row>
    <row r="202" spans="2:9" x14ac:dyDescent="0.25">
      <c r="B202" s="16" t="s">
        <v>45</v>
      </c>
      <c r="C202" s="16">
        <v>85</v>
      </c>
      <c r="D202" s="16">
        <v>1933</v>
      </c>
      <c r="E202" s="21">
        <v>0</v>
      </c>
      <c r="F202" s="21"/>
      <c r="G202" s="21">
        <v>0</v>
      </c>
      <c r="H202" s="21">
        <v>0</v>
      </c>
      <c r="I202" s="21">
        <v>0</v>
      </c>
    </row>
    <row r="203" spans="2:9" x14ac:dyDescent="0.25">
      <c r="B203" s="16" t="s">
        <v>45</v>
      </c>
      <c r="C203" s="16">
        <v>86</v>
      </c>
      <c r="D203" s="16">
        <v>1932</v>
      </c>
      <c r="E203" s="21">
        <v>0</v>
      </c>
      <c r="F203" s="21"/>
      <c r="G203" s="21">
        <v>0</v>
      </c>
      <c r="H203" s="21">
        <v>0</v>
      </c>
      <c r="I203" s="21">
        <v>0</v>
      </c>
    </row>
    <row r="204" spans="2:9" x14ac:dyDescent="0.25">
      <c r="B204" s="16" t="s">
        <v>45</v>
      </c>
      <c r="C204" s="16">
        <v>87</v>
      </c>
      <c r="D204" s="16">
        <v>1931</v>
      </c>
      <c r="E204" s="21">
        <v>0</v>
      </c>
      <c r="F204" s="21"/>
      <c r="G204" s="21">
        <v>0</v>
      </c>
      <c r="H204" s="21">
        <v>0</v>
      </c>
      <c r="I204" s="21">
        <v>0</v>
      </c>
    </row>
    <row r="205" spans="2:9" x14ac:dyDescent="0.25">
      <c r="B205" s="16" t="s">
        <v>45</v>
      </c>
      <c r="C205" s="16">
        <v>88</v>
      </c>
      <c r="D205" s="16">
        <v>1930</v>
      </c>
      <c r="E205" s="21">
        <v>0</v>
      </c>
      <c r="F205" s="21"/>
      <c r="G205" s="21">
        <v>0</v>
      </c>
      <c r="H205" s="21">
        <v>0</v>
      </c>
      <c r="I205" s="21">
        <v>0</v>
      </c>
    </row>
    <row r="206" spans="2:9" x14ac:dyDescent="0.25">
      <c r="B206" s="16" t="s">
        <v>45</v>
      </c>
      <c r="C206" s="16">
        <v>89</v>
      </c>
      <c r="D206" s="16">
        <v>1929</v>
      </c>
      <c r="E206" s="21">
        <v>0</v>
      </c>
      <c r="F206" s="21"/>
      <c r="G206" s="21">
        <v>0</v>
      </c>
      <c r="H206" s="21">
        <v>0</v>
      </c>
      <c r="I206" s="21">
        <v>0</v>
      </c>
    </row>
    <row r="207" spans="2:9" x14ac:dyDescent="0.25">
      <c r="B207" s="16" t="s">
        <v>45</v>
      </c>
      <c r="C207" s="16">
        <v>90</v>
      </c>
      <c r="D207" s="16">
        <v>1928</v>
      </c>
      <c r="E207" s="21">
        <v>0</v>
      </c>
      <c r="F207" s="21"/>
      <c r="G207" s="21">
        <v>0</v>
      </c>
      <c r="H207" s="21">
        <v>0</v>
      </c>
      <c r="I207" s="21">
        <v>0</v>
      </c>
    </row>
    <row r="208" spans="2:9" x14ac:dyDescent="0.25">
      <c r="B208" s="16" t="s">
        <v>45</v>
      </c>
      <c r="C208" s="16">
        <v>91</v>
      </c>
      <c r="D208" s="16">
        <v>1927</v>
      </c>
      <c r="E208" s="21">
        <v>0</v>
      </c>
      <c r="F208" s="21"/>
      <c r="G208" s="21">
        <v>0</v>
      </c>
      <c r="H208" s="21">
        <v>0</v>
      </c>
      <c r="I208" s="21">
        <v>0</v>
      </c>
    </row>
    <row r="209" spans="2:9" x14ac:dyDescent="0.25">
      <c r="B209" s="16" t="s">
        <v>45</v>
      </c>
      <c r="C209" s="16">
        <v>92</v>
      </c>
      <c r="D209" s="16">
        <v>1926</v>
      </c>
      <c r="E209" s="21">
        <v>0</v>
      </c>
      <c r="F209" s="21"/>
      <c r="G209" s="21">
        <v>0</v>
      </c>
      <c r="H209" s="21">
        <v>0</v>
      </c>
      <c r="I209" s="21">
        <v>0</v>
      </c>
    </row>
    <row r="210" spans="2:9" x14ac:dyDescent="0.25">
      <c r="B210" s="16" t="s">
        <v>45</v>
      </c>
      <c r="C210" s="16">
        <v>93</v>
      </c>
      <c r="D210" s="16">
        <v>1925</v>
      </c>
      <c r="E210" s="21">
        <v>0</v>
      </c>
      <c r="F210" s="21"/>
      <c r="G210" s="21">
        <v>0</v>
      </c>
      <c r="H210" s="21">
        <v>0</v>
      </c>
      <c r="I210" s="21">
        <v>0</v>
      </c>
    </row>
    <row r="211" spans="2:9" x14ac:dyDescent="0.25">
      <c r="B211" s="16" t="s">
        <v>45</v>
      </c>
      <c r="C211" s="16">
        <v>94</v>
      </c>
      <c r="D211" s="16">
        <v>1924</v>
      </c>
      <c r="E211" s="21">
        <v>0</v>
      </c>
      <c r="F211" s="21"/>
      <c r="G211" s="21">
        <v>0</v>
      </c>
      <c r="H211" s="21">
        <v>0</v>
      </c>
      <c r="I211" s="21">
        <v>0</v>
      </c>
    </row>
    <row r="212" spans="2:9" x14ac:dyDescent="0.25">
      <c r="B212" s="16" t="s">
        <v>45</v>
      </c>
      <c r="C212" s="16">
        <v>95</v>
      </c>
      <c r="D212" s="16">
        <v>1923</v>
      </c>
      <c r="E212" s="21">
        <v>0</v>
      </c>
      <c r="F212" s="21"/>
      <c r="G212" s="21">
        <v>0</v>
      </c>
      <c r="H212" s="21">
        <v>0</v>
      </c>
      <c r="I212" s="21">
        <v>0</v>
      </c>
    </row>
    <row r="213" spans="2:9" x14ac:dyDescent="0.25">
      <c r="B213" s="16" t="s">
        <v>45</v>
      </c>
      <c r="C213" s="16">
        <v>96</v>
      </c>
      <c r="D213" s="16">
        <v>1922</v>
      </c>
      <c r="E213" s="21">
        <v>0</v>
      </c>
      <c r="F213" s="21"/>
      <c r="G213" s="21">
        <v>0</v>
      </c>
      <c r="H213" s="21">
        <v>0</v>
      </c>
      <c r="I213" s="21">
        <v>0</v>
      </c>
    </row>
    <row r="214" spans="2:9" x14ac:dyDescent="0.25">
      <c r="B214" s="16" t="s">
        <v>45</v>
      </c>
      <c r="C214" s="16">
        <v>97</v>
      </c>
      <c r="D214" s="16">
        <v>1921</v>
      </c>
      <c r="E214" s="21">
        <v>0</v>
      </c>
      <c r="F214" s="21"/>
      <c r="G214" s="21">
        <v>0</v>
      </c>
      <c r="H214" s="21">
        <v>0</v>
      </c>
      <c r="I214" s="21">
        <v>0</v>
      </c>
    </row>
    <row r="215" spans="2:9" x14ac:dyDescent="0.25">
      <c r="B215" s="16" t="s">
        <v>45</v>
      </c>
      <c r="C215" s="16">
        <v>98</v>
      </c>
      <c r="D215" s="16">
        <v>1920</v>
      </c>
      <c r="E215" s="21">
        <v>0</v>
      </c>
      <c r="F215" s="21"/>
      <c r="G215" s="21">
        <v>0</v>
      </c>
      <c r="H215" s="21">
        <v>0</v>
      </c>
      <c r="I215" s="21">
        <v>0</v>
      </c>
    </row>
    <row r="216" spans="2:9" x14ac:dyDescent="0.25">
      <c r="B216" s="16" t="s">
        <v>45</v>
      </c>
      <c r="C216" s="16">
        <v>99</v>
      </c>
      <c r="D216" s="16">
        <v>1919</v>
      </c>
      <c r="E216" s="21">
        <v>0</v>
      </c>
      <c r="F216" s="21"/>
      <c r="G216" s="21">
        <v>0</v>
      </c>
      <c r="H216" s="21">
        <v>0</v>
      </c>
      <c r="I216" s="21">
        <v>0</v>
      </c>
    </row>
    <row r="217" spans="2:9" x14ac:dyDescent="0.25">
      <c r="B217" s="16" t="s">
        <v>45</v>
      </c>
      <c r="C217" s="16">
        <v>100</v>
      </c>
      <c r="D217" s="16">
        <v>1918</v>
      </c>
      <c r="E217" s="21">
        <v>0</v>
      </c>
      <c r="F217" s="21"/>
      <c r="G217" s="21">
        <v>0</v>
      </c>
      <c r="H217" s="21">
        <v>0</v>
      </c>
      <c r="I217" s="21">
        <v>0</v>
      </c>
    </row>
    <row r="218" spans="2:9" x14ac:dyDescent="0.25">
      <c r="B218" s="16" t="s">
        <v>45</v>
      </c>
      <c r="C218" s="16">
        <v>101</v>
      </c>
      <c r="D218" s="16">
        <v>1917</v>
      </c>
      <c r="E218" s="21">
        <v>0</v>
      </c>
      <c r="F218" s="21"/>
      <c r="G218" s="21">
        <v>0</v>
      </c>
      <c r="H218" s="21">
        <v>0</v>
      </c>
      <c r="I218" s="21">
        <v>0</v>
      </c>
    </row>
    <row r="219" spans="2:9" x14ac:dyDescent="0.25">
      <c r="B219" s="16" t="s">
        <v>45</v>
      </c>
      <c r="C219" s="16">
        <v>102</v>
      </c>
      <c r="D219" s="16">
        <v>1916</v>
      </c>
      <c r="E219" s="21">
        <v>0</v>
      </c>
      <c r="F219" s="21"/>
      <c r="G219" s="21">
        <v>0</v>
      </c>
      <c r="H219" s="21">
        <v>0</v>
      </c>
      <c r="I219" s="21">
        <v>0</v>
      </c>
    </row>
    <row r="220" spans="2:9" x14ac:dyDescent="0.25">
      <c r="B220" s="16" t="s">
        <v>45</v>
      </c>
      <c r="C220" s="16">
        <v>103</v>
      </c>
      <c r="D220" s="16">
        <v>1915</v>
      </c>
      <c r="E220" s="21">
        <v>0</v>
      </c>
      <c r="F220" s="21"/>
      <c r="G220" s="21">
        <v>0</v>
      </c>
      <c r="H220" s="21">
        <v>0</v>
      </c>
      <c r="I220" s="21">
        <v>0</v>
      </c>
    </row>
    <row r="221" spans="2:9" x14ac:dyDescent="0.25">
      <c r="B221" s="16" t="s">
        <v>45</v>
      </c>
      <c r="C221" s="16">
        <v>104</v>
      </c>
      <c r="D221" s="16">
        <v>1914</v>
      </c>
      <c r="E221" s="21">
        <v>0</v>
      </c>
      <c r="F221" s="21"/>
      <c r="G221" s="21">
        <v>0</v>
      </c>
      <c r="H221" s="21">
        <v>0</v>
      </c>
      <c r="I221" s="21">
        <v>0</v>
      </c>
    </row>
    <row r="222" spans="2:9" x14ac:dyDescent="0.25">
      <c r="B222" s="16" t="s">
        <v>45</v>
      </c>
      <c r="C222" s="16">
        <v>105</v>
      </c>
      <c r="D222" s="16">
        <v>1913</v>
      </c>
      <c r="E222" s="21">
        <v>0</v>
      </c>
      <c r="F222" s="21"/>
      <c r="G222" s="21">
        <v>0</v>
      </c>
      <c r="H222" s="21">
        <v>0</v>
      </c>
      <c r="I222" s="21">
        <v>0</v>
      </c>
    </row>
    <row r="223" spans="2:9" x14ac:dyDescent="0.25">
      <c r="B223" s="16" t="s">
        <v>45</v>
      </c>
      <c r="C223" s="16">
        <v>106</v>
      </c>
      <c r="D223" s="16">
        <v>1912</v>
      </c>
      <c r="E223" s="21">
        <v>0</v>
      </c>
      <c r="F223" s="21"/>
      <c r="G223" s="21">
        <v>0</v>
      </c>
      <c r="H223" s="21">
        <v>0</v>
      </c>
      <c r="I223" s="21">
        <v>0</v>
      </c>
    </row>
    <row r="224" spans="2:9" x14ac:dyDescent="0.25">
      <c r="B224" s="16" t="s">
        <v>45</v>
      </c>
      <c r="C224" s="16">
        <v>107</v>
      </c>
      <c r="D224" s="16">
        <v>1911</v>
      </c>
      <c r="E224" s="21">
        <v>0</v>
      </c>
      <c r="F224" s="21"/>
      <c r="G224" s="21">
        <v>0</v>
      </c>
      <c r="H224" s="21">
        <v>0</v>
      </c>
      <c r="I224" s="21">
        <v>0</v>
      </c>
    </row>
    <row r="225" spans="2:9" x14ac:dyDescent="0.25">
      <c r="B225" s="16" t="s">
        <v>45</v>
      </c>
      <c r="C225" s="16">
        <v>108</v>
      </c>
      <c r="D225" s="16">
        <v>1910</v>
      </c>
      <c r="E225" s="21">
        <v>0</v>
      </c>
      <c r="F225" s="21"/>
      <c r="G225" s="21">
        <v>0</v>
      </c>
      <c r="H225" s="21">
        <v>0</v>
      </c>
      <c r="I225" s="21">
        <v>0</v>
      </c>
    </row>
    <row r="226" spans="2:9" x14ac:dyDescent="0.25">
      <c r="B226" s="16" t="s">
        <v>45</v>
      </c>
      <c r="C226" s="16">
        <v>109</v>
      </c>
      <c r="D226" s="16">
        <v>1909</v>
      </c>
      <c r="E226" s="21">
        <v>0</v>
      </c>
      <c r="F226" s="21"/>
      <c r="G226" s="21">
        <v>0</v>
      </c>
      <c r="H226" s="21">
        <v>0</v>
      </c>
      <c r="I226" s="21">
        <v>0</v>
      </c>
    </row>
    <row r="227" spans="2:9" x14ac:dyDescent="0.25">
      <c r="B227" s="16" t="s">
        <v>45</v>
      </c>
      <c r="C227" s="16">
        <v>110</v>
      </c>
      <c r="D227" s="16">
        <v>1908</v>
      </c>
      <c r="E227" s="21">
        <v>0</v>
      </c>
      <c r="F227" s="21"/>
      <c r="G227" s="21">
        <v>0</v>
      </c>
      <c r="H227" s="21">
        <v>0</v>
      </c>
      <c r="I227" s="21">
        <v>0</v>
      </c>
    </row>
    <row r="228" spans="2:9" x14ac:dyDescent="0.25">
      <c r="B228" s="16" t="s">
        <v>45</v>
      </c>
      <c r="C228" s="16">
        <v>111</v>
      </c>
      <c r="D228" s="16">
        <v>1907</v>
      </c>
      <c r="E228" s="21">
        <v>0</v>
      </c>
      <c r="F228" s="21"/>
      <c r="G228" s="21">
        <v>0</v>
      </c>
      <c r="H228" s="21">
        <v>0</v>
      </c>
      <c r="I228" s="21">
        <v>0</v>
      </c>
    </row>
    <row r="229" spans="2:9" x14ac:dyDescent="0.25">
      <c r="B229" s="16" t="s">
        <v>45</v>
      </c>
      <c r="C229" s="16">
        <v>112</v>
      </c>
      <c r="D229" s="16">
        <v>1906</v>
      </c>
      <c r="E229" s="21">
        <v>0</v>
      </c>
      <c r="F229" s="21"/>
      <c r="G229" s="21">
        <v>0</v>
      </c>
      <c r="H229" s="21">
        <v>0</v>
      </c>
      <c r="I229" s="21">
        <v>0</v>
      </c>
    </row>
    <row r="230" spans="2:9" x14ac:dyDescent="0.25">
      <c r="B230" s="16" t="s">
        <v>45</v>
      </c>
      <c r="C230" s="16">
        <v>113</v>
      </c>
      <c r="D230" s="16">
        <v>1905</v>
      </c>
      <c r="E230" s="21">
        <v>0</v>
      </c>
      <c r="F230" s="21"/>
      <c r="G230" s="21">
        <v>0</v>
      </c>
      <c r="H230" s="21">
        <v>0</v>
      </c>
      <c r="I230" s="21">
        <v>0</v>
      </c>
    </row>
    <row r="231" spans="2:9" x14ac:dyDescent="0.25">
      <c r="B231" s="16" t="s">
        <v>47</v>
      </c>
      <c r="C231" s="16">
        <v>0</v>
      </c>
      <c r="D231" s="16">
        <v>2018</v>
      </c>
      <c r="E231" s="21">
        <v>62518839</v>
      </c>
      <c r="F231" s="21"/>
      <c r="G231" s="21">
        <v>340050</v>
      </c>
      <c r="H231" s="21">
        <v>702</v>
      </c>
      <c r="I231" s="21">
        <v>336463</v>
      </c>
    </row>
    <row r="232" spans="2:9" x14ac:dyDescent="0.25">
      <c r="B232" s="16" t="s">
        <v>47</v>
      </c>
      <c r="C232" s="16">
        <v>1</v>
      </c>
      <c r="D232" s="16">
        <v>2017</v>
      </c>
      <c r="E232" s="21">
        <v>125842005</v>
      </c>
      <c r="F232" s="21"/>
      <c r="G232" s="21">
        <v>350606</v>
      </c>
      <c r="H232" s="21">
        <v>168</v>
      </c>
      <c r="I232" s="21">
        <v>343702</v>
      </c>
    </row>
    <row r="233" spans="2:9" x14ac:dyDescent="0.25">
      <c r="B233" s="16" t="s">
        <v>47</v>
      </c>
      <c r="C233" s="16">
        <v>2</v>
      </c>
      <c r="D233" s="16">
        <v>2016</v>
      </c>
      <c r="E233" s="21">
        <v>126364742</v>
      </c>
      <c r="F233" s="21"/>
      <c r="G233" s="21">
        <v>352136</v>
      </c>
      <c r="H233" s="21">
        <v>73</v>
      </c>
      <c r="I233" s="21">
        <v>345762</v>
      </c>
    </row>
    <row r="234" spans="2:9" x14ac:dyDescent="0.25">
      <c r="B234" s="16" t="s">
        <v>47</v>
      </c>
      <c r="C234" s="16">
        <v>3</v>
      </c>
      <c r="D234" s="16">
        <v>2015</v>
      </c>
      <c r="E234" s="21">
        <v>121432134</v>
      </c>
      <c r="F234" s="21"/>
      <c r="G234" s="21">
        <v>338635</v>
      </c>
      <c r="H234" s="21">
        <v>43</v>
      </c>
      <c r="I234" s="21">
        <v>331603</v>
      </c>
    </row>
    <row r="235" spans="2:9" x14ac:dyDescent="0.25">
      <c r="B235" s="16" t="s">
        <v>47</v>
      </c>
      <c r="C235" s="16">
        <v>4</v>
      </c>
      <c r="D235" s="16">
        <v>2014</v>
      </c>
      <c r="E235" s="21">
        <v>119862171</v>
      </c>
      <c r="F235" s="21"/>
      <c r="G235" s="21">
        <v>333604</v>
      </c>
      <c r="H235" s="21">
        <v>35</v>
      </c>
      <c r="I235" s="21">
        <v>328088</v>
      </c>
    </row>
    <row r="236" spans="2:9" x14ac:dyDescent="0.25">
      <c r="B236" s="16" t="s">
        <v>47</v>
      </c>
      <c r="C236" s="16">
        <v>5</v>
      </c>
      <c r="D236" s="16">
        <v>2013</v>
      </c>
      <c r="E236" s="21">
        <v>115039070</v>
      </c>
      <c r="F236" s="21"/>
      <c r="G236" s="21">
        <v>320162</v>
      </c>
      <c r="H236" s="21">
        <v>20</v>
      </c>
      <c r="I236" s="21">
        <v>315060</v>
      </c>
    </row>
    <row r="237" spans="2:9" x14ac:dyDescent="0.25">
      <c r="B237" s="16" t="s">
        <v>47</v>
      </c>
      <c r="C237" s="16">
        <v>6</v>
      </c>
      <c r="D237" s="16">
        <v>2012</v>
      </c>
      <c r="E237" s="21">
        <v>114595974</v>
      </c>
      <c r="F237" s="21"/>
      <c r="G237" s="21">
        <v>318861</v>
      </c>
      <c r="H237" s="21">
        <v>24</v>
      </c>
      <c r="I237" s="21">
        <v>313549</v>
      </c>
    </row>
    <row r="238" spans="2:9" x14ac:dyDescent="0.25">
      <c r="B238" s="16" t="s">
        <v>47</v>
      </c>
      <c r="C238" s="16">
        <v>7</v>
      </c>
      <c r="D238" s="16">
        <v>2011</v>
      </c>
      <c r="E238" s="21">
        <v>112345543</v>
      </c>
      <c r="F238" s="21"/>
      <c r="G238" s="21">
        <v>312230</v>
      </c>
      <c r="H238" s="21">
        <v>20</v>
      </c>
      <c r="I238" s="21">
        <v>307673</v>
      </c>
    </row>
    <row r="239" spans="2:9" x14ac:dyDescent="0.25">
      <c r="B239" s="16" t="s">
        <v>47</v>
      </c>
      <c r="C239" s="16">
        <v>8</v>
      </c>
      <c r="D239" s="16">
        <v>2010</v>
      </c>
      <c r="E239" s="21">
        <v>114984082</v>
      </c>
      <c r="F239" s="21"/>
      <c r="G239" s="21">
        <v>319390</v>
      </c>
      <c r="H239" s="21">
        <v>16</v>
      </c>
      <c r="I239" s="21">
        <v>314933</v>
      </c>
    </row>
    <row r="240" spans="2:9" x14ac:dyDescent="0.25">
      <c r="B240" s="16" t="s">
        <v>47</v>
      </c>
      <c r="C240" s="16">
        <v>9</v>
      </c>
      <c r="D240" s="16">
        <v>2009</v>
      </c>
      <c r="E240" s="21">
        <v>112396272</v>
      </c>
      <c r="F240" s="21"/>
      <c r="G240" s="21">
        <v>312123</v>
      </c>
      <c r="H240" s="21">
        <v>22</v>
      </c>
      <c r="I240" s="21">
        <v>307907</v>
      </c>
    </row>
    <row r="241" spans="2:9" x14ac:dyDescent="0.25">
      <c r="B241" s="16" t="s">
        <v>47</v>
      </c>
      <c r="C241" s="16">
        <v>10</v>
      </c>
      <c r="D241" s="16">
        <v>2008</v>
      </c>
      <c r="E241" s="21">
        <v>115603210</v>
      </c>
      <c r="F241" s="21"/>
      <c r="G241" s="21">
        <v>320724</v>
      </c>
      <c r="H241" s="21">
        <v>16</v>
      </c>
      <c r="I241" s="21">
        <v>316766</v>
      </c>
    </row>
    <row r="242" spans="2:9" x14ac:dyDescent="0.25">
      <c r="B242" s="16" t="s">
        <v>47</v>
      </c>
      <c r="C242" s="16">
        <v>11</v>
      </c>
      <c r="D242" s="16">
        <v>2007</v>
      </c>
      <c r="E242" s="21">
        <v>114263104</v>
      </c>
      <c r="F242" s="21"/>
      <c r="G242" s="21">
        <v>316892</v>
      </c>
      <c r="H242" s="21">
        <v>23</v>
      </c>
      <c r="I242" s="21">
        <v>313127</v>
      </c>
    </row>
    <row r="243" spans="2:9" x14ac:dyDescent="0.25">
      <c r="B243" s="16" t="s">
        <v>47</v>
      </c>
      <c r="C243" s="16">
        <v>12</v>
      </c>
      <c r="D243" s="16">
        <v>2006</v>
      </c>
      <c r="E243" s="21">
        <v>112375041</v>
      </c>
      <c r="F243" s="21"/>
      <c r="G243" s="21">
        <v>311530</v>
      </c>
      <c r="H243" s="21">
        <v>26</v>
      </c>
      <c r="I243" s="21">
        <v>307940</v>
      </c>
    </row>
    <row r="244" spans="2:9" x14ac:dyDescent="0.25">
      <c r="B244" s="16" t="s">
        <v>47</v>
      </c>
      <c r="C244" s="16">
        <v>13</v>
      </c>
      <c r="D244" s="16">
        <v>2005</v>
      </c>
      <c r="E244" s="21">
        <v>114117071</v>
      </c>
      <c r="F244" s="21"/>
      <c r="G244" s="21">
        <v>316122</v>
      </c>
      <c r="H244" s="21">
        <v>21</v>
      </c>
      <c r="I244" s="21">
        <v>312795</v>
      </c>
    </row>
    <row r="245" spans="2:9" x14ac:dyDescent="0.25">
      <c r="B245" s="16" t="s">
        <v>47</v>
      </c>
      <c r="C245" s="16">
        <v>14</v>
      </c>
      <c r="D245" s="16">
        <v>2004</v>
      </c>
      <c r="E245" s="21">
        <v>116912151</v>
      </c>
      <c r="F245" s="21"/>
      <c r="G245" s="21">
        <v>323646</v>
      </c>
      <c r="H245" s="21">
        <v>30</v>
      </c>
      <c r="I245" s="21">
        <v>320418</v>
      </c>
    </row>
    <row r="246" spans="2:9" x14ac:dyDescent="0.25">
      <c r="B246" s="16" t="s">
        <v>47</v>
      </c>
      <c r="C246" s="16">
        <v>15</v>
      </c>
      <c r="D246" s="16">
        <v>2003</v>
      </c>
      <c r="E246" s="21">
        <v>117230357</v>
      </c>
      <c r="F246" s="21"/>
      <c r="G246" s="21">
        <v>324694</v>
      </c>
      <c r="H246" s="21">
        <v>37</v>
      </c>
      <c r="I246" s="21">
        <v>320783</v>
      </c>
    </row>
    <row r="247" spans="2:9" x14ac:dyDescent="0.25">
      <c r="B247" s="16" t="s">
        <v>47</v>
      </c>
      <c r="C247" s="16">
        <v>16</v>
      </c>
      <c r="D247" s="16">
        <v>2002</v>
      </c>
      <c r="E247" s="21">
        <v>119355736</v>
      </c>
      <c r="F247" s="21"/>
      <c r="G247" s="21">
        <v>331366</v>
      </c>
      <c r="H247" s="21">
        <v>45</v>
      </c>
      <c r="I247" s="21">
        <v>327051</v>
      </c>
    </row>
    <row r="248" spans="2:9" x14ac:dyDescent="0.25">
      <c r="B248" s="16" t="s">
        <v>47</v>
      </c>
      <c r="C248" s="16">
        <v>17</v>
      </c>
      <c r="D248" s="16">
        <v>2001</v>
      </c>
      <c r="E248" s="21">
        <v>122550840</v>
      </c>
      <c r="F248" s="21"/>
      <c r="G248" s="21">
        <v>340559</v>
      </c>
      <c r="H248" s="21">
        <v>49</v>
      </c>
      <c r="I248" s="21">
        <v>335790</v>
      </c>
    </row>
    <row r="249" spans="2:9" x14ac:dyDescent="0.25">
      <c r="B249" s="16" t="s">
        <v>47</v>
      </c>
      <c r="C249" s="16">
        <v>18</v>
      </c>
      <c r="D249" s="16">
        <v>2000</v>
      </c>
      <c r="E249" s="21">
        <v>129592252</v>
      </c>
      <c r="F249" s="21"/>
      <c r="G249" s="21">
        <v>367466</v>
      </c>
      <c r="H249" s="21">
        <v>56</v>
      </c>
      <c r="I249" s="21">
        <v>357798</v>
      </c>
    </row>
    <row r="250" spans="2:9" x14ac:dyDescent="0.25">
      <c r="B250" s="16" t="s">
        <v>47</v>
      </c>
      <c r="C250" s="16">
        <v>19</v>
      </c>
      <c r="D250" s="16">
        <v>1999</v>
      </c>
      <c r="E250" s="21">
        <v>132276052</v>
      </c>
      <c r="F250" s="21"/>
      <c r="G250" s="21">
        <v>380660</v>
      </c>
      <c r="H250" s="21">
        <v>63</v>
      </c>
      <c r="I250" s="21">
        <v>366148</v>
      </c>
    </row>
    <row r="251" spans="2:9" x14ac:dyDescent="0.25">
      <c r="B251" s="16" t="s">
        <v>47</v>
      </c>
      <c r="C251" s="16">
        <v>20</v>
      </c>
      <c r="D251" s="16">
        <v>1998</v>
      </c>
      <c r="E251" s="21">
        <v>138697955</v>
      </c>
      <c r="F251" s="21"/>
      <c r="G251" s="21">
        <v>398038</v>
      </c>
      <c r="H251" s="21">
        <v>74</v>
      </c>
      <c r="I251" s="21">
        <v>383025</v>
      </c>
    </row>
    <row r="252" spans="2:9" x14ac:dyDescent="0.25">
      <c r="B252" s="16" t="s">
        <v>47</v>
      </c>
      <c r="C252" s="16">
        <v>21</v>
      </c>
      <c r="D252" s="16">
        <v>1997</v>
      </c>
      <c r="E252" s="21">
        <v>146052790</v>
      </c>
      <c r="F252" s="21"/>
      <c r="G252" s="21">
        <v>416595</v>
      </c>
      <c r="H252" s="21">
        <v>66</v>
      </c>
      <c r="I252" s="21">
        <v>401773</v>
      </c>
    </row>
    <row r="253" spans="2:9" x14ac:dyDescent="0.25">
      <c r="B253" s="16" t="s">
        <v>47</v>
      </c>
      <c r="C253" s="16">
        <v>22</v>
      </c>
      <c r="D253" s="16">
        <v>1996</v>
      </c>
      <c r="E253" s="21">
        <v>145883988</v>
      </c>
      <c r="F253" s="21"/>
      <c r="G253" s="21">
        <v>416340</v>
      </c>
      <c r="H253" s="21">
        <v>64</v>
      </c>
      <c r="I253" s="21">
        <v>401443</v>
      </c>
    </row>
    <row r="254" spans="2:9" x14ac:dyDescent="0.25">
      <c r="B254" s="16" t="s">
        <v>47</v>
      </c>
      <c r="C254" s="16">
        <v>23</v>
      </c>
      <c r="D254" s="16">
        <v>1995</v>
      </c>
      <c r="E254" s="21">
        <v>143456029</v>
      </c>
      <c r="F254" s="21"/>
      <c r="G254" s="21">
        <v>411266</v>
      </c>
      <c r="H254" s="21">
        <v>62</v>
      </c>
      <c r="I254" s="21">
        <v>393517</v>
      </c>
    </row>
    <row r="255" spans="2:9" x14ac:dyDescent="0.25">
      <c r="B255" s="16" t="s">
        <v>47</v>
      </c>
      <c r="C255" s="16">
        <v>24</v>
      </c>
      <c r="D255" s="16">
        <v>1994</v>
      </c>
      <c r="E255" s="21">
        <v>146821237</v>
      </c>
      <c r="F255" s="21"/>
      <c r="G255" s="21">
        <v>420769</v>
      </c>
      <c r="H255" s="21">
        <v>77</v>
      </c>
      <c r="I255" s="21">
        <v>404360</v>
      </c>
    </row>
    <row r="256" spans="2:9" x14ac:dyDescent="0.25">
      <c r="B256" s="16" t="s">
        <v>47</v>
      </c>
      <c r="C256" s="16">
        <v>25</v>
      </c>
      <c r="D256" s="16">
        <v>1993</v>
      </c>
      <c r="E256" s="21">
        <v>153829112</v>
      </c>
      <c r="F256" s="21"/>
      <c r="G256" s="21">
        <v>441426</v>
      </c>
      <c r="H256" s="21">
        <v>94</v>
      </c>
      <c r="I256" s="21">
        <v>423290</v>
      </c>
    </row>
    <row r="257" spans="2:9" x14ac:dyDescent="0.25">
      <c r="B257" s="16" t="s">
        <v>47</v>
      </c>
      <c r="C257" s="16">
        <v>26</v>
      </c>
      <c r="D257" s="16">
        <v>1992</v>
      </c>
      <c r="E257" s="21">
        <v>158897017</v>
      </c>
      <c r="F257" s="21"/>
      <c r="G257" s="21">
        <v>454742</v>
      </c>
      <c r="H257" s="21">
        <v>73</v>
      </c>
      <c r="I257" s="21">
        <v>437448</v>
      </c>
    </row>
    <row r="258" spans="2:9" x14ac:dyDescent="0.25">
      <c r="B258" s="16" t="s">
        <v>47</v>
      </c>
      <c r="C258" s="16">
        <v>27</v>
      </c>
      <c r="D258" s="16">
        <v>1991</v>
      </c>
      <c r="E258" s="21">
        <v>165510095</v>
      </c>
      <c r="F258" s="21"/>
      <c r="G258" s="21">
        <v>472189</v>
      </c>
      <c r="H258" s="21">
        <v>88</v>
      </c>
      <c r="I258" s="21">
        <v>455040</v>
      </c>
    </row>
    <row r="259" spans="2:9" x14ac:dyDescent="0.25">
      <c r="B259" s="16" t="s">
        <v>47</v>
      </c>
      <c r="C259" s="16">
        <v>28</v>
      </c>
      <c r="D259" s="16">
        <v>1990</v>
      </c>
      <c r="E259" s="21">
        <v>180883276</v>
      </c>
      <c r="F259" s="21"/>
      <c r="G259" s="21">
        <v>513447</v>
      </c>
      <c r="H259" s="21">
        <v>113</v>
      </c>
      <c r="I259" s="21">
        <v>496878</v>
      </c>
    </row>
    <row r="260" spans="2:9" x14ac:dyDescent="0.25">
      <c r="B260" s="16" t="s">
        <v>47</v>
      </c>
      <c r="C260" s="16">
        <v>29</v>
      </c>
      <c r="D260" s="16">
        <v>1989</v>
      </c>
      <c r="E260" s="21">
        <v>179851641</v>
      </c>
      <c r="F260" s="21"/>
      <c r="G260" s="21">
        <v>508458</v>
      </c>
      <c r="H260" s="21">
        <v>129</v>
      </c>
      <c r="I260" s="21">
        <v>493668</v>
      </c>
    </row>
    <row r="261" spans="2:9" x14ac:dyDescent="0.25">
      <c r="B261" s="16" t="s">
        <v>47</v>
      </c>
      <c r="C261" s="16">
        <v>30</v>
      </c>
      <c r="D261" s="16">
        <v>1988</v>
      </c>
      <c r="E261" s="21">
        <v>183760937</v>
      </c>
      <c r="F261" s="21"/>
      <c r="G261" s="21">
        <v>517776</v>
      </c>
      <c r="H261" s="21">
        <v>148</v>
      </c>
      <c r="I261" s="21">
        <v>503459</v>
      </c>
    </row>
    <row r="262" spans="2:9" x14ac:dyDescent="0.25">
      <c r="B262" s="16" t="s">
        <v>47</v>
      </c>
      <c r="C262" s="16">
        <v>31</v>
      </c>
      <c r="D262" s="16">
        <v>1987</v>
      </c>
      <c r="E262" s="21">
        <v>180066053</v>
      </c>
      <c r="F262" s="21"/>
      <c r="G262" s="21">
        <v>506108</v>
      </c>
      <c r="H262" s="21">
        <v>137</v>
      </c>
      <c r="I262" s="21">
        <v>493653</v>
      </c>
    </row>
    <row r="263" spans="2:9" x14ac:dyDescent="0.25">
      <c r="B263" s="16" t="s">
        <v>47</v>
      </c>
      <c r="C263" s="16">
        <v>32</v>
      </c>
      <c r="D263" s="16">
        <v>1986</v>
      </c>
      <c r="E263" s="21">
        <v>177024944</v>
      </c>
      <c r="F263" s="21"/>
      <c r="G263" s="21">
        <v>496385</v>
      </c>
      <c r="H263" s="21">
        <v>181</v>
      </c>
      <c r="I263" s="21">
        <v>485436</v>
      </c>
    </row>
    <row r="264" spans="2:9" x14ac:dyDescent="0.25">
      <c r="B264" s="16" t="s">
        <v>47</v>
      </c>
      <c r="C264" s="16">
        <v>33</v>
      </c>
      <c r="D264" s="16">
        <v>1985</v>
      </c>
      <c r="E264" s="21">
        <v>171850353</v>
      </c>
      <c r="F264" s="21"/>
      <c r="G264" s="21">
        <v>481240</v>
      </c>
      <c r="H264" s="21">
        <v>176</v>
      </c>
      <c r="I264" s="21">
        <v>471155</v>
      </c>
    </row>
    <row r="265" spans="2:9" x14ac:dyDescent="0.25">
      <c r="B265" s="16" t="s">
        <v>47</v>
      </c>
      <c r="C265" s="16">
        <v>34</v>
      </c>
      <c r="D265" s="16">
        <v>1984</v>
      </c>
      <c r="E265" s="21">
        <v>170997081</v>
      </c>
      <c r="F265" s="21"/>
      <c r="G265" s="21">
        <v>478121</v>
      </c>
      <c r="H265" s="21">
        <v>201</v>
      </c>
      <c r="I265" s="21">
        <v>468928</v>
      </c>
    </row>
    <row r="266" spans="2:9" x14ac:dyDescent="0.25">
      <c r="B266" s="16" t="s">
        <v>47</v>
      </c>
      <c r="C266" s="16">
        <v>35</v>
      </c>
      <c r="D266" s="16">
        <v>1983</v>
      </c>
      <c r="E266" s="21">
        <v>171351148</v>
      </c>
      <c r="F266" s="21"/>
      <c r="G266" s="21">
        <v>478519</v>
      </c>
      <c r="H266" s="21">
        <v>189</v>
      </c>
      <c r="I266" s="21">
        <v>469933</v>
      </c>
    </row>
    <row r="267" spans="2:9" x14ac:dyDescent="0.25">
      <c r="B267" s="16" t="s">
        <v>47</v>
      </c>
      <c r="C267" s="16">
        <v>36</v>
      </c>
      <c r="D267" s="16">
        <v>1982</v>
      </c>
      <c r="E267" s="21">
        <v>175360436</v>
      </c>
      <c r="F267" s="21"/>
      <c r="G267" s="21">
        <v>489164</v>
      </c>
      <c r="H267" s="21">
        <v>242</v>
      </c>
      <c r="I267" s="21">
        <v>480684</v>
      </c>
    </row>
    <row r="268" spans="2:9" x14ac:dyDescent="0.25">
      <c r="B268" s="16" t="s">
        <v>47</v>
      </c>
      <c r="C268" s="16">
        <v>37</v>
      </c>
      <c r="D268" s="16">
        <v>1981</v>
      </c>
      <c r="E268" s="21">
        <v>175263360</v>
      </c>
      <c r="F268" s="21"/>
      <c r="G268" s="21">
        <v>488460</v>
      </c>
      <c r="H268" s="21">
        <v>251</v>
      </c>
      <c r="I268" s="21">
        <v>480526</v>
      </c>
    </row>
    <row r="269" spans="2:9" x14ac:dyDescent="0.25">
      <c r="B269" s="16" t="s">
        <v>47</v>
      </c>
      <c r="C269" s="16">
        <v>38</v>
      </c>
      <c r="D269" s="16">
        <v>1980</v>
      </c>
      <c r="E269" s="21">
        <v>176423585</v>
      </c>
      <c r="F269" s="21"/>
      <c r="G269" s="21">
        <v>491319</v>
      </c>
      <c r="H269" s="21">
        <v>237</v>
      </c>
      <c r="I269" s="21">
        <v>483579</v>
      </c>
    </row>
    <row r="270" spans="2:9" x14ac:dyDescent="0.25">
      <c r="B270" s="16" t="s">
        <v>47</v>
      </c>
      <c r="C270" s="16">
        <v>39</v>
      </c>
      <c r="D270" s="16">
        <v>1979</v>
      </c>
      <c r="E270" s="21">
        <v>168127160</v>
      </c>
      <c r="F270" s="21"/>
      <c r="G270" s="21">
        <v>468067</v>
      </c>
      <c r="H270" s="21">
        <v>307</v>
      </c>
      <c r="I270" s="21">
        <v>460854</v>
      </c>
    </row>
    <row r="271" spans="2:9" x14ac:dyDescent="0.25">
      <c r="B271" s="16" t="s">
        <v>47</v>
      </c>
      <c r="C271" s="16">
        <v>40</v>
      </c>
      <c r="D271" s="16">
        <v>1978</v>
      </c>
      <c r="E271" s="21">
        <v>165419665</v>
      </c>
      <c r="F271" s="21"/>
      <c r="G271" s="21">
        <v>460410</v>
      </c>
      <c r="H271" s="21">
        <v>289</v>
      </c>
      <c r="I271" s="21">
        <v>453378</v>
      </c>
    </row>
    <row r="272" spans="2:9" x14ac:dyDescent="0.25">
      <c r="B272" s="16" t="s">
        <v>47</v>
      </c>
      <c r="C272" s="16">
        <v>41</v>
      </c>
      <c r="D272" s="16">
        <v>1977</v>
      </c>
      <c r="E272" s="21">
        <v>162859955</v>
      </c>
      <c r="F272" s="21"/>
      <c r="G272" s="21">
        <v>453224</v>
      </c>
      <c r="H272" s="21">
        <v>332</v>
      </c>
      <c r="I272" s="21">
        <v>446313</v>
      </c>
    </row>
    <row r="273" spans="2:9" x14ac:dyDescent="0.25">
      <c r="B273" s="16" t="s">
        <v>47</v>
      </c>
      <c r="C273" s="16">
        <v>42</v>
      </c>
      <c r="D273" s="16">
        <v>1976</v>
      </c>
      <c r="E273" s="21">
        <v>159361492</v>
      </c>
      <c r="F273" s="21"/>
      <c r="G273" s="21">
        <v>443423</v>
      </c>
      <c r="H273" s="21">
        <v>367</v>
      </c>
      <c r="I273" s="21">
        <v>436837</v>
      </c>
    </row>
    <row r="274" spans="2:9" x14ac:dyDescent="0.25">
      <c r="B274" s="16" t="s">
        <v>47</v>
      </c>
      <c r="C274" s="16">
        <v>43</v>
      </c>
      <c r="D274" s="16">
        <v>1975</v>
      </c>
      <c r="E274" s="21">
        <v>153997801</v>
      </c>
      <c r="F274" s="21"/>
      <c r="G274" s="21">
        <v>428561</v>
      </c>
      <c r="H274" s="21">
        <v>387</v>
      </c>
      <c r="I274" s="21">
        <v>421938</v>
      </c>
    </row>
    <row r="275" spans="2:9" x14ac:dyDescent="0.25">
      <c r="B275" s="16" t="s">
        <v>47</v>
      </c>
      <c r="C275" s="16">
        <v>44</v>
      </c>
      <c r="D275" s="16">
        <v>1974</v>
      </c>
      <c r="E275" s="21">
        <v>156337330</v>
      </c>
      <c r="F275" s="21"/>
      <c r="G275" s="21">
        <v>434771</v>
      </c>
      <c r="H275" s="21">
        <v>437</v>
      </c>
      <c r="I275" s="21">
        <v>428304</v>
      </c>
    </row>
    <row r="276" spans="2:9" x14ac:dyDescent="0.25">
      <c r="B276" s="16" t="s">
        <v>47</v>
      </c>
      <c r="C276" s="16">
        <v>45</v>
      </c>
      <c r="D276" s="16">
        <v>1973</v>
      </c>
      <c r="E276" s="21">
        <v>157354448</v>
      </c>
      <c r="F276" s="21"/>
      <c r="G276" s="21">
        <v>437205</v>
      </c>
      <c r="H276" s="21">
        <v>446</v>
      </c>
      <c r="I276" s="21">
        <v>431153</v>
      </c>
    </row>
    <row r="277" spans="2:9" x14ac:dyDescent="0.25">
      <c r="B277" s="16" t="s">
        <v>47</v>
      </c>
      <c r="C277" s="16">
        <v>46</v>
      </c>
      <c r="D277" s="16">
        <v>1972</v>
      </c>
      <c r="E277" s="21">
        <v>169757340</v>
      </c>
      <c r="F277" s="21"/>
      <c r="G277" s="21">
        <v>471235</v>
      </c>
      <c r="H277" s="21">
        <v>601</v>
      </c>
      <c r="I277" s="21">
        <v>465006</v>
      </c>
    </row>
    <row r="278" spans="2:9" x14ac:dyDescent="0.25">
      <c r="B278" s="16" t="s">
        <v>47</v>
      </c>
      <c r="C278" s="16">
        <v>47</v>
      </c>
      <c r="D278" s="16">
        <v>1971</v>
      </c>
      <c r="E278" s="21">
        <v>186094225</v>
      </c>
      <c r="F278" s="21"/>
      <c r="G278" s="21">
        <v>515938</v>
      </c>
      <c r="H278" s="21">
        <v>675</v>
      </c>
      <c r="I278" s="21">
        <v>509637</v>
      </c>
    </row>
    <row r="279" spans="2:9" x14ac:dyDescent="0.25">
      <c r="B279" s="16" t="s">
        <v>47</v>
      </c>
      <c r="C279" s="16">
        <v>48</v>
      </c>
      <c r="D279" s="16">
        <v>1970</v>
      </c>
      <c r="E279" s="21">
        <v>193429642</v>
      </c>
      <c r="F279" s="21"/>
      <c r="G279" s="21">
        <v>535958</v>
      </c>
      <c r="H279" s="21">
        <v>795</v>
      </c>
      <c r="I279" s="21">
        <v>529530</v>
      </c>
    </row>
    <row r="280" spans="2:9" x14ac:dyDescent="0.25">
      <c r="B280" s="16" t="s">
        <v>47</v>
      </c>
      <c r="C280" s="16">
        <v>49</v>
      </c>
      <c r="D280" s="16">
        <v>1969</v>
      </c>
      <c r="E280" s="21">
        <v>207065669</v>
      </c>
      <c r="F280" s="21"/>
      <c r="G280" s="21">
        <v>573250</v>
      </c>
      <c r="H280" s="21">
        <v>926</v>
      </c>
      <c r="I280" s="21">
        <v>566840</v>
      </c>
    </row>
    <row r="281" spans="2:9" x14ac:dyDescent="0.25">
      <c r="B281" s="16" t="s">
        <v>47</v>
      </c>
      <c r="C281" s="16">
        <v>50</v>
      </c>
      <c r="D281" s="16">
        <v>1968</v>
      </c>
      <c r="E281" s="21">
        <v>216915380</v>
      </c>
      <c r="F281" s="21"/>
      <c r="G281" s="21">
        <v>600114</v>
      </c>
      <c r="H281" s="21">
        <v>1131</v>
      </c>
      <c r="I281" s="21">
        <v>593656</v>
      </c>
    </row>
    <row r="282" spans="2:9" x14ac:dyDescent="0.25">
      <c r="B282" s="16" t="s">
        <v>47</v>
      </c>
      <c r="C282" s="16">
        <v>51</v>
      </c>
      <c r="D282" s="16">
        <v>1967</v>
      </c>
      <c r="E282" s="21">
        <v>223173688</v>
      </c>
      <c r="F282" s="21"/>
      <c r="G282" s="21">
        <v>616921</v>
      </c>
      <c r="H282" s="21">
        <v>1249</v>
      </c>
      <c r="I282" s="21">
        <v>610795</v>
      </c>
    </row>
    <row r="283" spans="2:9" x14ac:dyDescent="0.25">
      <c r="B283" s="16" t="s">
        <v>47</v>
      </c>
      <c r="C283" s="16">
        <v>52</v>
      </c>
      <c r="D283" s="16">
        <v>1966</v>
      </c>
      <c r="E283" s="21">
        <v>229647207</v>
      </c>
      <c r="F283" s="21"/>
      <c r="G283" s="21">
        <v>634277</v>
      </c>
      <c r="H283" s="21">
        <v>1450</v>
      </c>
      <c r="I283" s="21">
        <v>628377</v>
      </c>
    </row>
    <row r="284" spans="2:9" x14ac:dyDescent="0.25">
      <c r="B284" s="16" t="s">
        <v>47</v>
      </c>
      <c r="C284" s="16">
        <v>53</v>
      </c>
      <c r="D284" s="16">
        <v>1965</v>
      </c>
      <c r="E284" s="21">
        <v>229799006</v>
      </c>
      <c r="F284" s="21"/>
      <c r="G284" s="21">
        <v>634563</v>
      </c>
      <c r="H284" s="21">
        <v>1510</v>
      </c>
      <c r="I284" s="21">
        <v>628689</v>
      </c>
    </row>
    <row r="285" spans="2:9" x14ac:dyDescent="0.25">
      <c r="B285" s="16" t="s">
        <v>47</v>
      </c>
      <c r="C285" s="16">
        <v>54</v>
      </c>
      <c r="D285" s="16">
        <v>1964</v>
      </c>
      <c r="E285" s="21">
        <v>233636577</v>
      </c>
      <c r="F285" s="21"/>
      <c r="G285" s="21">
        <v>645190</v>
      </c>
      <c r="H285" s="21">
        <v>1744</v>
      </c>
      <c r="I285" s="21">
        <v>639292</v>
      </c>
    </row>
    <row r="286" spans="2:9" x14ac:dyDescent="0.25">
      <c r="B286" s="16" t="s">
        <v>47</v>
      </c>
      <c r="C286" s="16">
        <v>55</v>
      </c>
      <c r="D286" s="16">
        <v>1963</v>
      </c>
      <c r="E286" s="21">
        <v>231416013</v>
      </c>
      <c r="F286" s="21"/>
      <c r="G286" s="21">
        <v>638664</v>
      </c>
      <c r="H286" s="21">
        <v>1916</v>
      </c>
      <c r="I286" s="21">
        <v>632879</v>
      </c>
    </row>
    <row r="287" spans="2:9" x14ac:dyDescent="0.25">
      <c r="B287" s="16" t="s">
        <v>47</v>
      </c>
      <c r="C287" s="16">
        <v>56</v>
      </c>
      <c r="D287" s="16">
        <v>1962</v>
      </c>
      <c r="E287" s="21">
        <v>223711054</v>
      </c>
      <c r="F287" s="21"/>
      <c r="G287" s="21">
        <v>616981</v>
      </c>
      <c r="H287" s="21">
        <v>2136</v>
      </c>
      <c r="I287" s="21">
        <v>611343</v>
      </c>
    </row>
    <row r="288" spans="2:9" x14ac:dyDescent="0.25">
      <c r="B288" s="16" t="s">
        <v>47</v>
      </c>
      <c r="C288" s="16">
        <v>57</v>
      </c>
      <c r="D288" s="16">
        <v>1961</v>
      </c>
      <c r="E288" s="21">
        <v>220206879</v>
      </c>
      <c r="F288" s="21"/>
      <c r="G288" s="21">
        <v>607244</v>
      </c>
      <c r="H288" s="21">
        <v>2344</v>
      </c>
      <c r="I288" s="21">
        <v>601491</v>
      </c>
    </row>
    <row r="289" spans="2:9" x14ac:dyDescent="0.25">
      <c r="B289" s="16" t="s">
        <v>47</v>
      </c>
      <c r="C289" s="16">
        <v>58</v>
      </c>
      <c r="D289" s="16">
        <v>1960</v>
      </c>
      <c r="E289" s="21">
        <v>212663983</v>
      </c>
      <c r="F289" s="21"/>
      <c r="G289" s="21">
        <v>586370</v>
      </c>
      <c r="H289" s="21">
        <v>2414</v>
      </c>
      <c r="I289" s="21">
        <v>580827</v>
      </c>
    </row>
    <row r="290" spans="2:9" x14ac:dyDescent="0.25">
      <c r="B290" s="16" t="s">
        <v>47</v>
      </c>
      <c r="C290" s="16">
        <v>59</v>
      </c>
      <c r="D290" s="16">
        <v>1959</v>
      </c>
      <c r="E290" s="21">
        <v>206160471</v>
      </c>
      <c r="F290" s="21"/>
      <c r="G290" s="21">
        <v>568381</v>
      </c>
      <c r="H290" s="21">
        <v>2628</v>
      </c>
      <c r="I290" s="21">
        <v>562975</v>
      </c>
    </row>
    <row r="291" spans="2:9" x14ac:dyDescent="0.25">
      <c r="B291" s="16" t="s">
        <v>47</v>
      </c>
      <c r="C291" s="16">
        <v>60</v>
      </c>
      <c r="D291" s="16">
        <v>1958</v>
      </c>
      <c r="E291" s="21">
        <v>193473633</v>
      </c>
      <c r="F291" s="21"/>
      <c r="G291" s="21">
        <v>533547</v>
      </c>
      <c r="H291" s="21">
        <v>2729</v>
      </c>
      <c r="I291" s="21">
        <v>528055</v>
      </c>
    </row>
    <row r="292" spans="2:9" x14ac:dyDescent="0.25">
      <c r="B292" s="16" t="s">
        <v>47</v>
      </c>
      <c r="C292" s="16">
        <v>61</v>
      </c>
      <c r="D292" s="16">
        <v>1957</v>
      </c>
      <c r="E292" s="21">
        <v>187623489</v>
      </c>
      <c r="F292" s="21"/>
      <c r="G292" s="21">
        <v>517323</v>
      </c>
      <c r="H292" s="21">
        <v>2886</v>
      </c>
      <c r="I292" s="21">
        <v>511941</v>
      </c>
    </row>
    <row r="293" spans="2:9" x14ac:dyDescent="0.25">
      <c r="B293" s="16" t="s">
        <v>47</v>
      </c>
      <c r="C293" s="16">
        <v>62</v>
      </c>
      <c r="D293" s="16">
        <v>1956</v>
      </c>
      <c r="E293" s="21">
        <v>181167169</v>
      </c>
      <c r="F293" s="21"/>
      <c r="G293" s="21">
        <v>499539</v>
      </c>
      <c r="H293" s="21">
        <v>3054</v>
      </c>
      <c r="I293" s="21">
        <v>494300</v>
      </c>
    </row>
    <row r="294" spans="2:9" x14ac:dyDescent="0.25">
      <c r="B294" s="16" t="s">
        <v>47</v>
      </c>
      <c r="C294" s="16">
        <v>63</v>
      </c>
      <c r="D294" s="16">
        <v>1955</v>
      </c>
      <c r="E294" s="21">
        <v>174604257</v>
      </c>
      <c r="F294" s="21"/>
      <c r="G294" s="21">
        <v>481656</v>
      </c>
      <c r="H294" s="21">
        <v>3256</v>
      </c>
      <c r="I294" s="21">
        <v>476021</v>
      </c>
    </row>
    <row r="295" spans="2:9" x14ac:dyDescent="0.25">
      <c r="B295" s="16" t="s">
        <v>47</v>
      </c>
      <c r="C295" s="16">
        <v>64</v>
      </c>
      <c r="D295" s="16">
        <v>1954</v>
      </c>
      <c r="E295" s="21">
        <v>171568454</v>
      </c>
      <c r="F295" s="21"/>
      <c r="G295" s="21">
        <v>473205</v>
      </c>
      <c r="H295" s="21">
        <v>3660</v>
      </c>
      <c r="I295" s="21">
        <v>467878</v>
      </c>
    </row>
    <row r="296" spans="2:9" x14ac:dyDescent="0.25">
      <c r="B296" s="16" t="s">
        <v>47</v>
      </c>
      <c r="C296" s="16">
        <v>65</v>
      </c>
      <c r="D296" s="16">
        <v>1953</v>
      </c>
      <c r="E296" s="21">
        <v>166409014</v>
      </c>
      <c r="F296" s="21"/>
      <c r="G296" s="21">
        <v>459468</v>
      </c>
      <c r="H296" s="21">
        <v>3762</v>
      </c>
      <c r="I296" s="21">
        <v>453840</v>
      </c>
    </row>
    <row r="297" spans="2:9" x14ac:dyDescent="0.25">
      <c r="B297" s="16" t="s">
        <v>47</v>
      </c>
      <c r="C297" s="16">
        <v>66</v>
      </c>
      <c r="D297" s="16">
        <v>1952</v>
      </c>
      <c r="E297" s="21">
        <v>166719723</v>
      </c>
      <c r="F297" s="21"/>
      <c r="G297" s="21">
        <v>459988</v>
      </c>
      <c r="H297" s="21">
        <v>4092</v>
      </c>
      <c r="I297" s="21">
        <v>454754</v>
      </c>
    </row>
    <row r="298" spans="2:9" x14ac:dyDescent="0.25">
      <c r="B298" s="16" t="s">
        <v>47</v>
      </c>
      <c r="C298" s="16">
        <v>67</v>
      </c>
      <c r="D298" s="16">
        <v>1951</v>
      </c>
      <c r="E298" s="21">
        <v>163021802</v>
      </c>
      <c r="F298" s="21"/>
      <c r="G298" s="21">
        <v>449369</v>
      </c>
      <c r="H298" s="21">
        <v>4338</v>
      </c>
      <c r="I298" s="21">
        <v>444450</v>
      </c>
    </row>
    <row r="299" spans="2:9" x14ac:dyDescent="0.25">
      <c r="B299" s="16" t="s">
        <v>47</v>
      </c>
      <c r="C299" s="16">
        <v>68</v>
      </c>
      <c r="D299" s="16">
        <v>1950</v>
      </c>
      <c r="E299" s="21">
        <v>162018964</v>
      </c>
      <c r="F299" s="21"/>
      <c r="G299" s="21">
        <v>446725</v>
      </c>
      <c r="H299" s="21">
        <v>4683</v>
      </c>
      <c r="I299" s="21">
        <v>441492</v>
      </c>
    </row>
    <row r="300" spans="2:9" x14ac:dyDescent="0.25">
      <c r="B300" s="16" t="s">
        <v>47</v>
      </c>
      <c r="C300" s="16">
        <v>69</v>
      </c>
      <c r="D300" s="16">
        <v>1949</v>
      </c>
      <c r="E300" s="21">
        <v>154985684</v>
      </c>
      <c r="F300" s="21"/>
      <c r="G300" s="21">
        <v>427526</v>
      </c>
      <c r="H300" s="21">
        <v>4913</v>
      </c>
      <c r="I300" s="21">
        <v>422151</v>
      </c>
    </row>
    <row r="301" spans="2:9" x14ac:dyDescent="0.25">
      <c r="B301" s="16" t="s">
        <v>47</v>
      </c>
      <c r="C301" s="16">
        <v>70</v>
      </c>
      <c r="D301" s="16">
        <v>1948</v>
      </c>
      <c r="E301" s="21">
        <v>140532635</v>
      </c>
      <c r="F301" s="21"/>
      <c r="G301" s="21">
        <v>387877</v>
      </c>
      <c r="H301" s="21">
        <v>4963</v>
      </c>
      <c r="I301" s="21">
        <v>382517</v>
      </c>
    </row>
    <row r="302" spans="2:9" x14ac:dyDescent="0.25">
      <c r="B302" s="16" t="s">
        <v>47</v>
      </c>
      <c r="C302" s="16">
        <v>71</v>
      </c>
      <c r="D302" s="16">
        <v>1947</v>
      </c>
      <c r="E302" s="21">
        <v>132351504</v>
      </c>
      <c r="F302" s="21"/>
      <c r="G302" s="21">
        <v>365448</v>
      </c>
      <c r="H302" s="21">
        <v>5008</v>
      </c>
      <c r="I302" s="21">
        <v>360107</v>
      </c>
    </row>
    <row r="303" spans="2:9" x14ac:dyDescent="0.25">
      <c r="B303" s="16" t="s">
        <v>47</v>
      </c>
      <c r="C303" s="16">
        <v>72</v>
      </c>
      <c r="D303" s="16">
        <v>1946</v>
      </c>
      <c r="E303" s="21">
        <v>114704403</v>
      </c>
      <c r="F303" s="21"/>
      <c r="G303" s="21">
        <v>316959</v>
      </c>
      <c r="H303" s="21">
        <v>4842</v>
      </c>
      <c r="I303" s="21">
        <v>311824</v>
      </c>
    </row>
    <row r="304" spans="2:9" x14ac:dyDescent="0.25">
      <c r="B304" s="16" t="s">
        <v>47</v>
      </c>
      <c r="C304" s="16">
        <v>73</v>
      </c>
      <c r="D304" s="16">
        <v>1945</v>
      </c>
      <c r="E304" s="21">
        <v>101931875</v>
      </c>
      <c r="F304" s="21"/>
      <c r="G304" s="21">
        <v>281935</v>
      </c>
      <c r="H304" s="21">
        <v>4854</v>
      </c>
      <c r="I304" s="21">
        <v>276806</v>
      </c>
    </row>
    <row r="305" spans="2:9" x14ac:dyDescent="0.25">
      <c r="B305" s="16" t="s">
        <v>47</v>
      </c>
      <c r="C305" s="16">
        <v>74</v>
      </c>
      <c r="D305" s="16">
        <v>1944</v>
      </c>
      <c r="E305" s="21">
        <v>134319719</v>
      </c>
      <c r="F305" s="21"/>
      <c r="G305" s="21">
        <v>371587</v>
      </c>
      <c r="H305" s="21">
        <v>6582</v>
      </c>
      <c r="I305" s="21">
        <v>364786</v>
      </c>
    </row>
    <row r="306" spans="2:9" x14ac:dyDescent="0.25">
      <c r="B306" s="16" t="s">
        <v>47</v>
      </c>
      <c r="C306" s="16">
        <v>75</v>
      </c>
      <c r="D306" s="16">
        <v>1943</v>
      </c>
      <c r="E306" s="21">
        <v>135383933</v>
      </c>
      <c r="F306" s="21"/>
      <c r="G306" s="21">
        <v>374854</v>
      </c>
      <c r="H306" s="21">
        <v>7436</v>
      </c>
      <c r="I306" s="21">
        <v>367209</v>
      </c>
    </row>
    <row r="307" spans="2:9" x14ac:dyDescent="0.25">
      <c r="B307" s="16" t="s">
        <v>47</v>
      </c>
      <c r="C307" s="16">
        <v>76</v>
      </c>
      <c r="D307" s="16">
        <v>1942</v>
      </c>
      <c r="E307" s="21">
        <v>130970373</v>
      </c>
      <c r="F307" s="21"/>
      <c r="G307" s="21">
        <v>362976</v>
      </c>
      <c r="H307" s="21">
        <v>7796</v>
      </c>
      <c r="I307" s="21">
        <v>354968</v>
      </c>
    </row>
    <row r="308" spans="2:9" x14ac:dyDescent="0.25">
      <c r="B308" s="16" t="s">
        <v>47</v>
      </c>
      <c r="C308" s="16">
        <v>77</v>
      </c>
      <c r="D308" s="16">
        <v>1941</v>
      </c>
      <c r="E308" s="21">
        <v>159035238</v>
      </c>
      <c r="F308" s="21"/>
      <c r="G308" s="21">
        <v>441245</v>
      </c>
      <c r="H308" s="21">
        <v>10415</v>
      </c>
      <c r="I308" s="21">
        <v>430652</v>
      </c>
    </row>
    <row r="309" spans="2:9" x14ac:dyDescent="0.25">
      <c r="B309" s="16" t="s">
        <v>47</v>
      </c>
      <c r="C309" s="16">
        <v>78</v>
      </c>
      <c r="D309" s="16">
        <v>1940</v>
      </c>
      <c r="E309" s="21">
        <v>165707044</v>
      </c>
      <c r="F309" s="21"/>
      <c r="G309" s="21">
        <v>460358</v>
      </c>
      <c r="H309" s="21">
        <v>12084</v>
      </c>
      <c r="I309" s="21">
        <v>448069</v>
      </c>
    </row>
    <row r="310" spans="2:9" x14ac:dyDescent="0.25">
      <c r="B310" s="16" t="s">
        <v>47</v>
      </c>
      <c r="C310" s="16">
        <v>79</v>
      </c>
      <c r="D310" s="16">
        <v>1939</v>
      </c>
      <c r="E310" s="21">
        <v>161128615</v>
      </c>
      <c r="F310" s="21"/>
      <c r="G310" s="21">
        <v>448451</v>
      </c>
      <c r="H310" s="21">
        <v>13387</v>
      </c>
      <c r="I310" s="21">
        <v>434910</v>
      </c>
    </row>
    <row r="311" spans="2:9" x14ac:dyDescent="0.25">
      <c r="B311" s="16" t="s">
        <v>47</v>
      </c>
      <c r="C311" s="16">
        <v>80</v>
      </c>
      <c r="D311" s="16">
        <v>1938</v>
      </c>
      <c r="E311" s="21">
        <v>146624234</v>
      </c>
      <c r="F311" s="21"/>
      <c r="G311" s="21">
        <v>408999</v>
      </c>
      <c r="H311" s="21">
        <v>13892</v>
      </c>
      <c r="I311" s="21">
        <v>394954</v>
      </c>
    </row>
    <row r="312" spans="2:9" x14ac:dyDescent="0.25">
      <c r="B312" s="16" t="s">
        <v>47</v>
      </c>
      <c r="C312" s="16">
        <v>81</v>
      </c>
      <c r="D312" s="16">
        <v>1937</v>
      </c>
      <c r="E312" s="21">
        <v>133143567</v>
      </c>
      <c r="F312" s="21"/>
      <c r="G312" s="21">
        <v>372424</v>
      </c>
      <c r="H312" s="21">
        <v>14687</v>
      </c>
      <c r="I312" s="21">
        <v>357610</v>
      </c>
    </row>
    <row r="313" spans="2:9" x14ac:dyDescent="0.25">
      <c r="B313" s="16" t="s">
        <v>47</v>
      </c>
      <c r="C313" s="16">
        <v>82</v>
      </c>
      <c r="D313" s="16">
        <v>1936</v>
      </c>
      <c r="E313" s="21">
        <v>124760212</v>
      </c>
      <c r="F313" s="21"/>
      <c r="G313" s="21">
        <v>350215</v>
      </c>
      <c r="H313" s="21">
        <v>16070</v>
      </c>
      <c r="I313" s="21">
        <v>334006</v>
      </c>
    </row>
    <row r="314" spans="2:9" x14ac:dyDescent="0.25">
      <c r="B314" s="16" t="s">
        <v>47</v>
      </c>
      <c r="C314" s="16">
        <v>83</v>
      </c>
      <c r="D314" s="16">
        <v>1935</v>
      </c>
      <c r="E314" s="21">
        <v>115393440</v>
      </c>
      <c r="F314" s="21"/>
      <c r="G314" s="21">
        <v>325187</v>
      </c>
      <c r="H314" s="21">
        <v>17293</v>
      </c>
      <c r="I314" s="21">
        <v>307794</v>
      </c>
    </row>
    <row r="315" spans="2:9" x14ac:dyDescent="0.25">
      <c r="B315" s="16" t="s">
        <v>47</v>
      </c>
      <c r="C315" s="16">
        <v>84</v>
      </c>
      <c r="D315" s="16">
        <v>1934</v>
      </c>
      <c r="E315" s="21">
        <v>101745242</v>
      </c>
      <c r="F315" s="21"/>
      <c r="G315" s="21">
        <v>288021</v>
      </c>
      <c r="H315" s="21">
        <v>17747</v>
      </c>
      <c r="I315" s="21">
        <v>270177</v>
      </c>
    </row>
    <row r="316" spans="2:9" x14ac:dyDescent="0.25">
      <c r="B316" s="16" t="s">
        <v>47</v>
      </c>
      <c r="C316" s="16">
        <v>85</v>
      </c>
      <c r="D316" s="16">
        <v>1933</v>
      </c>
      <c r="E316" s="21">
        <v>77053648</v>
      </c>
      <c r="F316" s="21"/>
      <c r="G316" s="21">
        <v>219238</v>
      </c>
      <c r="H316" s="21">
        <v>15607</v>
      </c>
      <c r="I316" s="21">
        <v>203559</v>
      </c>
    </row>
    <row r="317" spans="2:9" x14ac:dyDescent="0.25">
      <c r="B317" s="16" t="s">
        <v>47</v>
      </c>
      <c r="C317" s="16">
        <v>86</v>
      </c>
      <c r="D317" s="16">
        <v>1932</v>
      </c>
      <c r="E317" s="21">
        <v>71443047</v>
      </c>
      <c r="F317" s="21"/>
      <c r="G317" s="21">
        <v>204533</v>
      </c>
      <c r="H317" s="21">
        <v>16797</v>
      </c>
      <c r="I317" s="21">
        <v>187668</v>
      </c>
    </row>
    <row r="318" spans="2:9" x14ac:dyDescent="0.25">
      <c r="B318" s="16" t="s">
        <v>47</v>
      </c>
      <c r="C318" s="16">
        <v>87</v>
      </c>
      <c r="D318" s="16">
        <v>1931</v>
      </c>
      <c r="E318" s="21">
        <v>67061343</v>
      </c>
      <c r="F318" s="21"/>
      <c r="G318" s="21">
        <v>193299</v>
      </c>
      <c r="H318" s="21">
        <v>18359</v>
      </c>
      <c r="I318" s="21">
        <v>174915</v>
      </c>
    </row>
    <row r="319" spans="2:9" x14ac:dyDescent="0.25">
      <c r="B319" s="16" t="s">
        <v>47</v>
      </c>
      <c r="C319" s="16">
        <v>88</v>
      </c>
      <c r="D319" s="16">
        <v>1930</v>
      </c>
      <c r="E319" s="21">
        <v>64063875</v>
      </c>
      <c r="F319" s="21"/>
      <c r="G319" s="21">
        <v>186068</v>
      </c>
      <c r="H319" s="21">
        <v>20113</v>
      </c>
      <c r="I319" s="21">
        <v>165941</v>
      </c>
    </row>
    <row r="320" spans="2:9" x14ac:dyDescent="0.25">
      <c r="B320" s="16" t="s">
        <v>47</v>
      </c>
      <c r="C320" s="16">
        <v>89</v>
      </c>
      <c r="D320" s="16">
        <v>1929</v>
      </c>
      <c r="E320" s="21">
        <v>55255970</v>
      </c>
      <c r="F320" s="21"/>
      <c r="G320" s="21">
        <v>162051</v>
      </c>
      <c r="H320" s="21">
        <v>20247</v>
      </c>
      <c r="I320" s="21">
        <v>141798</v>
      </c>
    </row>
    <row r="321" spans="2:9" x14ac:dyDescent="0.25">
      <c r="B321" s="16" t="s">
        <v>47</v>
      </c>
      <c r="C321" s="16">
        <v>90</v>
      </c>
      <c r="D321" s="16">
        <v>1928</v>
      </c>
      <c r="E321" s="21">
        <v>47609581</v>
      </c>
      <c r="F321" s="21"/>
      <c r="G321" s="21">
        <v>140885</v>
      </c>
      <c r="H321" s="21">
        <v>19780</v>
      </c>
      <c r="I321" s="21">
        <v>121112</v>
      </c>
    </row>
    <row r="322" spans="2:9" x14ac:dyDescent="0.25">
      <c r="B322" s="16" t="s">
        <v>47</v>
      </c>
      <c r="C322" s="16">
        <v>91</v>
      </c>
      <c r="D322" s="16">
        <v>1927</v>
      </c>
      <c r="E322" s="21">
        <v>39005298</v>
      </c>
      <c r="F322" s="21"/>
      <c r="G322" s="21">
        <v>116749</v>
      </c>
      <c r="H322" s="21">
        <v>18487</v>
      </c>
      <c r="I322" s="21">
        <v>98290</v>
      </c>
    </row>
    <row r="323" spans="2:9" x14ac:dyDescent="0.25">
      <c r="B323" s="16" t="s">
        <v>47</v>
      </c>
      <c r="C323" s="16">
        <v>92</v>
      </c>
      <c r="D323" s="16">
        <v>1926</v>
      </c>
      <c r="E323" s="21">
        <v>32908620</v>
      </c>
      <c r="F323" s="21"/>
      <c r="G323" s="21">
        <v>99743</v>
      </c>
      <c r="H323" s="21">
        <v>17874</v>
      </c>
      <c r="I323" s="21">
        <v>81899</v>
      </c>
    </row>
    <row r="324" spans="2:9" x14ac:dyDescent="0.25">
      <c r="B324" s="16" t="s">
        <v>47</v>
      </c>
      <c r="C324" s="16">
        <v>93</v>
      </c>
      <c r="D324" s="16">
        <v>1925</v>
      </c>
      <c r="E324" s="21">
        <v>26893431</v>
      </c>
      <c r="F324" s="21"/>
      <c r="G324" s="21">
        <v>82638</v>
      </c>
      <c r="H324" s="21">
        <v>16685</v>
      </c>
      <c r="I324" s="21">
        <v>65970</v>
      </c>
    </row>
    <row r="325" spans="2:9" x14ac:dyDescent="0.25">
      <c r="B325" s="16" t="s">
        <v>47</v>
      </c>
      <c r="C325" s="16">
        <v>94</v>
      </c>
      <c r="D325" s="16">
        <v>1924</v>
      </c>
      <c r="E325" s="21">
        <v>20204765</v>
      </c>
      <c r="F325" s="21"/>
      <c r="G325" s="21">
        <v>62952</v>
      </c>
      <c r="H325" s="21">
        <v>13951</v>
      </c>
      <c r="I325" s="21">
        <v>49016</v>
      </c>
    </row>
    <row r="326" spans="2:9" x14ac:dyDescent="0.25">
      <c r="B326" s="16" t="s">
        <v>47</v>
      </c>
      <c r="C326" s="16">
        <v>95</v>
      </c>
      <c r="D326" s="16">
        <v>1923</v>
      </c>
      <c r="E326" s="21">
        <v>15270925</v>
      </c>
      <c r="F326" s="21"/>
      <c r="G326" s="21">
        <v>48302</v>
      </c>
      <c r="H326" s="21">
        <v>11752</v>
      </c>
      <c r="I326" s="21">
        <v>36570</v>
      </c>
    </row>
    <row r="327" spans="2:9" x14ac:dyDescent="0.25">
      <c r="B327" s="16" t="s">
        <v>47</v>
      </c>
      <c r="C327" s="16">
        <v>96</v>
      </c>
      <c r="D327" s="16">
        <v>1922</v>
      </c>
      <c r="E327" s="21">
        <v>11571878</v>
      </c>
      <c r="F327" s="21"/>
      <c r="G327" s="21">
        <v>37264</v>
      </c>
      <c r="H327" s="21">
        <v>10145</v>
      </c>
      <c r="I327" s="21">
        <v>27140</v>
      </c>
    </row>
    <row r="328" spans="2:9" x14ac:dyDescent="0.25">
      <c r="B328" s="16" t="s">
        <v>47</v>
      </c>
      <c r="C328" s="16">
        <v>97</v>
      </c>
      <c r="D328" s="16">
        <v>1921</v>
      </c>
      <c r="E328" s="21">
        <v>8745817</v>
      </c>
      <c r="F328" s="21"/>
      <c r="G328" s="21">
        <v>28572</v>
      </c>
      <c r="H328" s="21">
        <v>8362</v>
      </c>
      <c r="I328" s="21">
        <v>20228</v>
      </c>
    </row>
    <row r="329" spans="2:9" x14ac:dyDescent="0.25">
      <c r="B329" s="16" t="s">
        <v>47</v>
      </c>
      <c r="C329" s="16">
        <v>98</v>
      </c>
      <c r="D329" s="16">
        <v>1920</v>
      </c>
      <c r="E329" s="21">
        <v>5831606</v>
      </c>
      <c r="F329" s="21"/>
      <c r="G329" s="21">
        <v>19417</v>
      </c>
      <c r="H329" s="21">
        <v>6152</v>
      </c>
      <c r="I329" s="21">
        <v>13271</v>
      </c>
    </row>
    <row r="330" spans="2:9" x14ac:dyDescent="0.25">
      <c r="B330" s="16" t="s">
        <v>47</v>
      </c>
      <c r="C330" s="16">
        <v>99</v>
      </c>
      <c r="D330" s="16">
        <v>1919</v>
      </c>
      <c r="E330" s="21">
        <v>3175258</v>
      </c>
      <c r="F330" s="21"/>
      <c r="G330" s="21">
        <v>10676</v>
      </c>
      <c r="H330" s="21">
        <v>3548</v>
      </c>
      <c r="I330" s="21">
        <v>7133</v>
      </c>
    </row>
    <row r="331" spans="2:9" x14ac:dyDescent="0.25">
      <c r="B331" s="16" t="s">
        <v>47</v>
      </c>
      <c r="C331" s="16">
        <v>100</v>
      </c>
      <c r="D331" s="16">
        <v>1918</v>
      </c>
      <c r="E331" s="21">
        <v>1257826</v>
      </c>
      <c r="F331" s="21"/>
      <c r="G331" s="21">
        <v>4312</v>
      </c>
      <c r="H331" s="21">
        <v>1547</v>
      </c>
      <c r="I331" s="21">
        <v>2772</v>
      </c>
    </row>
    <row r="332" spans="2:9" x14ac:dyDescent="0.25">
      <c r="B332" s="16" t="s">
        <v>47</v>
      </c>
      <c r="C332" s="16">
        <v>101</v>
      </c>
      <c r="D332" s="16">
        <v>1917</v>
      </c>
      <c r="E332" s="21">
        <v>757853</v>
      </c>
      <c r="F332" s="21"/>
      <c r="G332" s="21">
        <v>2638</v>
      </c>
      <c r="H332" s="21">
        <v>992</v>
      </c>
      <c r="I332" s="21">
        <v>1648</v>
      </c>
    </row>
    <row r="333" spans="2:9" x14ac:dyDescent="0.25">
      <c r="B333" s="16" t="s">
        <v>47</v>
      </c>
      <c r="C333" s="16">
        <v>102</v>
      </c>
      <c r="D333" s="16">
        <v>1916</v>
      </c>
      <c r="E333" s="21">
        <v>503367</v>
      </c>
      <c r="F333" s="21"/>
      <c r="G333" s="21">
        <v>1818</v>
      </c>
      <c r="H333" s="21">
        <v>784</v>
      </c>
      <c r="I333" s="21">
        <v>1038</v>
      </c>
    </row>
    <row r="334" spans="2:9" x14ac:dyDescent="0.25">
      <c r="B334" s="16" t="s">
        <v>47</v>
      </c>
      <c r="C334" s="16">
        <v>103</v>
      </c>
      <c r="D334" s="16">
        <v>1915</v>
      </c>
      <c r="E334" s="21">
        <v>403900</v>
      </c>
      <c r="F334" s="21"/>
      <c r="G334" s="21">
        <v>1482</v>
      </c>
      <c r="H334" s="21">
        <v>653</v>
      </c>
      <c r="I334" s="21">
        <v>830</v>
      </c>
    </row>
    <row r="335" spans="2:9" x14ac:dyDescent="0.25">
      <c r="B335" s="16" t="s">
        <v>47</v>
      </c>
      <c r="C335" s="16">
        <v>104</v>
      </c>
      <c r="D335" s="16">
        <v>1914</v>
      </c>
      <c r="E335" s="21">
        <v>285096</v>
      </c>
      <c r="F335" s="21"/>
      <c r="G335" s="21">
        <v>1056</v>
      </c>
      <c r="H335" s="21">
        <v>471</v>
      </c>
      <c r="I335" s="21">
        <v>586</v>
      </c>
    </row>
    <row r="336" spans="2:9" x14ac:dyDescent="0.25">
      <c r="B336" s="16" t="s">
        <v>47</v>
      </c>
      <c r="C336" s="16">
        <v>105</v>
      </c>
      <c r="D336" s="16">
        <v>1913</v>
      </c>
      <c r="E336" s="21">
        <v>165830</v>
      </c>
      <c r="F336" s="21"/>
      <c r="G336" s="21">
        <v>626</v>
      </c>
      <c r="H336" s="21">
        <v>286</v>
      </c>
      <c r="I336" s="21">
        <v>341</v>
      </c>
    </row>
    <row r="337" spans="2:9" x14ac:dyDescent="0.25">
      <c r="B337" s="16" t="s">
        <v>47</v>
      </c>
      <c r="C337" s="16">
        <v>106</v>
      </c>
      <c r="D337" s="16">
        <v>1912</v>
      </c>
      <c r="E337" s="21">
        <v>85965</v>
      </c>
      <c r="F337" s="21"/>
      <c r="G337" s="21">
        <v>328</v>
      </c>
      <c r="H337" s="21">
        <v>167</v>
      </c>
      <c r="I337" s="21">
        <v>161</v>
      </c>
    </row>
    <row r="338" spans="2:9" x14ac:dyDescent="0.25">
      <c r="B338" s="16" t="s">
        <v>47</v>
      </c>
      <c r="C338" s="16">
        <v>107</v>
      </c>
      <c r="D338" s="16">
        <v>1911</v>
      </c>
      <c r="E338" s="21">
        <v>32445</v>
      </c>
      <c r="F338" s="21"/>
      <c r="G338" s="21">
        <v>128</v>
      </c>
      <c r="H338" s="21">
        <v>65</v>
      </c>
      <c r="I338" s="21">
        <v>63</v>
      </c>
    </row>
    <row r="339" spans="2:9" x14ac:dyDescent="0.25">
      <c r="B339" s="16" t="s">
        <v>47</v>
      </c>
      <c r="C339" s="16">
        <v>108</v>
      </c>
      <c r="D339" s="16">
        <v>1910</v>
      </c>
      <c r="E339" s="21">
        <v>22117</v>
      </c>
      <c r="F339" s="21"/>
      <c r="G339" s="21">
        <v>90</v>
      </c>
      <c r="H339" s="21">
        <v>47</v>
      </c>
      <c r="I339" s="21">
        <v>42</v>
      </c>
    </row>
    <row r="340" spans="2:9" x14ac:dyDescent="0.25">
      <c r="B340" s="16" t="s">
        <v>47</v>
      </c>
      <c r="C340" s="16">
        <v>109</v>
      </c>
      <c r="D340" s="16">
        <v>1909</v>
      </c>
      <c r="E340" s="21">
        <v>8838</v>
      </c>
      <c r="F340" s="21"/>
      <c r="G340" s="21">
        <v>32</v>
      </c>
      <c r="H340" s="21">
        <v>16</v>
      </c>
      <c r="I340" s="21">
        <v>16</v>
      </c>
    </row>
    <row r="341" spans="2:9" x14ac:dyDescent="0.25">
      <c r="B341" s="16" t="s">
        <v>47</v>
      </c>
      <c r="C341" s="16">
        <v>110</v>
      </c>
      <c r="D341" s="16">
        <v>1908</v>
      </c>
      <c r="E341" s="21">
        <v>4597</v>
      </c>
      <c r="F341" s="21"/>
      <c r="G341" s="21">
        <v>16</v>
      </c>
      <c r="H341" s="21">
        <v>7</v>
      </c>
      <c r="I341" s="21">
        <v>9</v>
      </c>
    </row>
    <row r="342" spans="2:9" x14ac:dyDescent="0.25">
      <c r="B342" s="16" t="s">
        <v>47</v>
      </c>
      <c r="C342" s="16">
        <v>111</v>
      </c>
      <c r="D342" s="16">
        <v>1907</v>
      </c>
      <c r="E342" s="21">
        <v>736</v>
      </c>
      <c r="F342" s="21"/>
      <c r="G342" s="21">
        <v>6</v>
      </c>
      <c r="H342" s="21">
        <v>6</v>
      </c>
      <c r="I342" s="21">
        <v>0</v>
      </c>
    </row>
    <row r="343" spans="2:9" x14ac:dyDescent="0.25">
      <c r="B343" s="16" t="s">
        <v>47</v>
      </c>
      <c r="C343" s="16">
        <v>112</v>
      </c>
      <c r="D343" s="16">
        <v>1906</v>
      </c>
      <c r="E343" s="21">
        <v>1532</v>
      </c>
      <c r="F343" s="21"/>
      <c r="G343" s="21">
        <v>7</v>
      </c>
      <c r="H343" s="21">
        <v>5</v>
      </c>
      <c r="I343" s="21">
        <v>2</v>
      </c>
    </row>
    <row r="344" spans="2:9" x14ac:dyDescent="0.25">
      <c r="B344" s="16" t="s">
        <v>47</v>
      </c>
      <c r="C344" s="16">
        <v>113</v>
      </c>
      <c r="D344" s="16">
        <v>1905</v>
      </c>
      <c r="E344" s="21">
        <v>0</v>
      </c>
      <c r="F344" s="21"/>
      <c r="G344" s="21">
        <v>0</v>
      </c>
      <c r="H344" s="21">
        <v>0</v>
      </c>
      <c r="I344" s="21">
        <v>0</v>
      </c>
    </row>
    <row r="346" spans="2:9" x14ac:dyDescent="0.25">
      <c r="B346" s="167" t="s">
        <v>1011</v>
      </c>
    </row>
    <row r="347" spans="2:9" ht="45" x14ac:dyDescent="0.25">
      <c r="B347" s="19" t="s">
        <v>81</v>
      </c>
      <c r="C347" s="19" t="s">
        <v>82</v>
      </c>
      <c r="D347" s="19" t="s">
        <v>83</v>
      </c>
      <c r="E347" s="19" t="s">
        <v>84</v>
      </c>
      <c r="F347" s="19" t="s">
        <v>85</v>
      </c>
      <c r="G347" s="19" t="s">
        <v>86</v>
      </c>
      <c r="H347" s="19" t="s">
        <v>87</v>
      </c>
      <c r="I347" s="19" t="s">
        <v>88</v>
      </c>
    </row>
    <row r="348" spans="2:9" x14ac:dyDescent="0.25">
      <c r="B348" s="15" t="s">
        <v>33</v>
      </c>
      <c r="C348" s="15">
        <v>0</v>
      </c>
      <c r="D348" s="15">
        <v>2018</v>
      </c>
      <c r="E348" s="21">
        <v>65765111</v>
      </c>
      <c r="F348" s="21">
        <v>59869</v>
      </c>
      <c r="G348" s="21">
        <v>358314</v>
      </c>
      <c r="H348" s="21">
        <v>938</v>
      </c>
      <c r="I348" s="21">
        <v>354388</v>
      </c>
    </row>
    <row r="349" spans="2:9" x14ac:dyDescent="0.25">
      <c r="B349" s="16" t="s">
        <v>33</v>
      </c>
      <c r="C349" s="16">
        <v>1</v>
      </c>
      <c r="D349" s="16">
        <v>2017</v>
      </c>
      <c r="E349" s="21">
        <v>132255857</v>
      </c>
      <c r="F349" s="21">
        <v>301705</v>
      </c>
      <c r="G349" s="21">
        <v>369409</v>
      </c>
      <c r="H349" s="21">
        <v>181</v>
      </c>
      <c r="I349" s="21">
        <v>362079</v>
      </c>
    </row>
    <row r="350" spans="2:9" x14ac:dyDescent="0.25">
      <c r="B350" s="16" t="s">
        <v>33</v>
      </c>
      <c r="C350" s="16">
        <v>2</v>
      </c>
      <c r="D350" s="16">
        <v>2016</v>
      </c>
      <c r="E350" s="21">
        <v>132676853</v>
      </c>
      <c r="F350" s="21">
        <v>203474</v>
      </c>
      <c r="G350" s="21">
        <v>370314</v>
      </c>
      <c r="H350" s="21">
        <v>67</v>
      </c>
      <c r="I350" s="21">
        <v>363491</v>
      </c>
    </row>
    <row r="351" spans="2:9" x14ac:dyDescent="0.25">
      <c r="B351" s="16" t="s">
        <v>33</v>
      </c>
      <c r="C351" s="16">
        <v>3</v>
      </c>
      <c r="D351" s="16">
        <v>2015</v>
      </c>
      <c r="E351" s="21">
        <v>128071933</v>
      </c>
      <c r="F351" s="21">
        <v>156037</v>
      </c>
      <c r="G351" s="21">
        <v>357640</v>
      </c>
      <c r="H351" s="21">
        <v>57</v>
      </c>
      <c r="I351" s="21">
        <v>350104</v>
      </c>
    </row>
    <row r="352" spans="2:9" x14ac:dyDescent="0.25">
      <c r="B352" s="16" t="s">
        <v>33</v>
      </c>
      <c r="C352" s="16">
        <v>4</v>
      </c>
      <c r="D352" s="16">
        <v>2014</v>
      </c>
      <c r="E352" s="21">
        <v>126235055</v>
      </c>
      <c r="F352" s="21">
        <v>163065</v>
      </c>
      <c r="G352" s="21">
        <v>351868</v>
      </c>
      <c r="H352" s="21">
        <v>40</v>
      </c>
      <c r="I352" s="21">
        <v>346077</v>
      </c>
    </row>
    <row r="353" spans="2:9" x14ac:dyDescent="0.25">
      <c r="B353" s="16" t="s">
        <v>33</v>
      </c>
      <c r="C353" s="16">
        <v>5</v>
      </c>
      <c r="D353" s="16">
        <v>2013</v>
      </c>
      <c r="E353" s="21">
        <v>121439147</v>
      </c>
      <c r="F353" s="21">
        <v>158717</v>
      </c>
      <c r="G353" s="21">
        <v>338328</v>
      </c>
      <c r="H353" s="21">
        <v>34</v>
      </c>
      <c r="I353" s="21">
        <v>333109</v>
      </c>
    </row>
    <row r="354" spans="2:9" x14ac:dyDescent="0.25">
      <c r="B354" s="16" t="s">
        <v>33</v>
      </c>
      <c r="C354" s="16">
        <v>6</v>
      </c>
      <c r="D354" s="16">
        <v>2012</v>
      </c>
      <c r="E354" s="21">
        <v>121062511</v>
      </c>
      <c r="F354" s="21">
        <v>134433</v>
      </c>
      <c r="G354" s="21">
        <v>337208</v>
      </c>
      <c r="H354" s="21">
        <v>30</v>
      </c>
      <c r="I354" s="21">
        <v>331690</v>
      </c>
    </row>
    <row r="355" spans="2:9" x14ac:dyDescent="0.25">
      <c r="B355" s="16" t="s">
        <v>33</v>
      </c>
      <c r="C355" s="16">
        <v>7</v>
      </c>
      <c r="D355" s="16">
        <v>2011</v>
      </c>
      <c r="E355" s="21">
        <v>118667588</v>
      </c>
      <c r="F355" s="21">
        <v>145242</v>
      </c>
      <c r="G355" s="21">
        <v>330212</v>
      </c>
      <c r="H355" s="21">
        <v>30</v>
      </c>
      <c r="I355" s="21">
        <v>325487</v>
      </c>
    </row>
    <row r="356" spans="2:9" x14ac:dyDescent="0.25">
      <c r="B356" s="16" t="s">
        <v>33</v>
      </c>
      <c r="C356" s="16">
        <v>8</v>
      </c>
      <c r="D356" s="16">
        <v>2010</v>
      </c>
      <c r="E356" s="21">
        <v>121152063</v>
      </c>
      <c r="F356" s="21">
        <v>129419</v>
      </c>
      <c r="G356" s="21">
        <v>336801</v>
      </c>
      <c r="H356" s="21">
        <v>25</v>
      </c>
      <c r="I356" s="21">
        <v>332302</v>
      </c>
    </row>
    <row r="357" spans="2:9" x14ac:dyDescent="0.25">
      <c r="B357" s="16" t="s">
        <v>33</v>
      </c>
      <c r="C357" s="16">
        <v>9</v>
      </c>
      <c r="D357" s="16">
        <v>2009</v>
      </c>
      <c r="E357" s="21">
        <v>118922047</v>
      </c>
      <c r="F357" s="21">
        <v>122790</v>
      </c>
      <c r="G357" s="21">
        <v>330636</v>
      </c>
      <c r="H357" s="21">
        <v>30</v>
      </c>
      <c r="I357" s="21">
        <v>326275</v>
      </c>
    </row>
    <row r="358" spans="2:9" x14ac:dyDescent="0.25">
      <c r="B358" s="16" t="s">
        <v>33</v>
      </c>
      <c r="C358" s="16">
        <v>10</v>
      </c>
      <c r="D358" s="16">
        <v>2008</v>
      </c>
      <c r="E358" s="21">
        <v>121674357</v>
      </c>
      <c r="F358" s="21">
        <v>119971</v>
      </c>
      <c r="G358" s="21">
        <v>337946</v>
      </c>
      <c r="H358" s="21">
        <v>33</v>
      </c>
      <c r="I358" s="21">
        <v>333803</v>
      </c>
    </row>
    <row r="359" spans="2:9" x14ac:dyDescent="0.25">
      <c r="B359" s="16" t="s">
        <v>33</v>
      </c>
      <c r="C359" s="16">
        <v>11</v>
      </c>
      <c r="D359" s="16">
        <v>2007</v>
      </c>
      <c r="E359" s="21">
        <v>120889351</v>
      </c>
      <c r="F359" s="21">
        <v>112692</v>
      </c>
      <c r="G359" s="21">
        <v>335508</v>
      </c>
      <c r="H359" s="21">
        <v>25</v>
      </c>
      <c r="I359" s="21">
        <v>331636</v>
      </c>
    </row>
    <row r="360" spans="2:9" x14ac:dyDescent="0.25">
      <c r="B360" s="16" t="s">
        <v>33</v>
      </c>
      <c r="C360" s="16">
        <v>12</v>
      </c>
      <c r="D360" s="16">
        <v>2006</v>
      </c>
      <c r="E360" s="21">
        <v>119168381</v>
      </c>
      <c r="F360" s="21">
        <v>108707</v>
      </c>
      <c r="G360" s="21">
        <v>330640</v>
      </c>
      <c r="H360" s="21">
        <v>24</v>
      </c>
      <c r="I360" s="21">
        <v>326928</v>
      </c>
    </row>
    <row r="361" spans="2:9" x14ac:dyDescent="0.25">
      <c r="B361" s="16" t="s">
        <v>33</v>
      </c>
      <c r="C361" s="16">
        <v>13</v>
      </c>
      <c r="D361" s="16">
        <v>2005</v>
      </c>
      <c r="E361" s="21">
        <v>120349380</v>
      </c>
      <c r="F361" s="21">
        <v>115354</v>
      </c>
      <c r="G361" s="21">
        <v>333749</v>
      </c>
      <c r="H361" s="21">
        <v>32</v>
      </c>
      <c r="I361" s="21">
        <v>330270</v>
      </c>
    </row>
    <row r="362" spans="2:9" x14ac:dyDescent="0.25">
      <c r="B362" s="16" t="s">
        <v>33</v>
      </c>
      <c r="C362" s="16">
        <v>14</v>
      </c>
      <c r="D362" s="16">
        <v>2004</v>
      </c>
      <c r="E362" s="21">
        <v>123486809</v>
      </c>
      <c r="F362" s="21">
        <v>103796</v>
      </c>
      <c r="G362" s="21">
        <v>342003</v>
      </c>
      <c r="H362" s="21">
        <v>31</v>
      </c>
      <c r="I362" s="21">
        <v>338585</v>
      </c>
    </row>
    <row r="363" spans="2:9" x14ac:dyDescent="0.25">
      <c r="B363" s="16" t="s">
        <v>33</v>
      </c>
      <c r="C363" s="16">
        <v>15</v>
      </c>
      <c r="D363" s="16">
        <v>2003</v>
      </c>
      <c r="E363" s="21">
        <v>123903638</v>
      </c>
      <c r="F363" s="21">
        <v>199131</v>
      </c>
      <c r="G363" s="21">
        <v>344087</v>
      </c>
      <c r="H363" s="21">
        <v>64</v>
      </c>
      <c r="I363" s="21">
        <v>339605</v>
      </c>
    </row>
    <row r="364" spans="2:9" x14ac:dyDescent="0.25">
      <c r="B364" s="16" t="s">
        <v>33</v>
      </c>
      <c r="C364" s="16">
        <v>16</v>
      </c>
      <c r="D364" s="16">
        <v>2002</v>
      </c>
      <c r="E364" s="21">
        <v>126450675</v>
      </c>
      <c r="F364" s="21">
        <v>279285</v>
      </c>
      <c r="G364" s="21">
        <v>352745</v>
      </c>
      <c r="H364" s="21">
        <v>68</v>
      </c>
      <c r="I364" s="21">
        <v>348000</v>
      </c>
    </row>
    <row r="365" spans="2:9" x14ac:dyDescent="0.25">
      <c r="B365" s="16" t="s">
        <v>33</v>
      </c>
      <c r="C365" s="16">
        <v>17</v>
      </c>
      <c r="D365" s="16">
        <v>2001</v>
      </c>
      <c r="E365" s="21">
        <v>131131396</v>
      </c>
      <c r="F365" s="21">
        <v>363381</v>
      </c>
      <c r="G365" s="21">
        <v>367149</v>
      </c>
      <c r="H365" s="21">
        <v>97</v>
      </c>
      <c r="I365" s="21">
        <v>361624</v>
      </c>
    </row>
    <row r="366" spans="2:9" x14ac:dyDescent="0.25">
      <c r="B366" s="16" t="s">
        <v>33</v>
      </c>
      <c r="C366" s="16">
        <v>18</v>
      </c>
      <c r="D366" s="16">
        <v>2000</v>
      </c>
      <c r="E366" s="21">
        <v>139450195</v>
      </c>
      <c r="F366" s="21">
        <v>421193</v>
      </c>
      <c r="G366" s="21">
        <v>400717</v>
      </c>
      <c r="H366" s="21">
        <v>123</v>
      </c>
      <c r="I366" s="21">
        <v>387749</v>
      </c>
    </row>
    <row r="367" spans="2:9" x14ac:dyDescent="0.25">
      <c r="B367" s="16" t="s">
        <v>33</v>
      </c>
      <c r="C367" s="16">
        <v>19</v>
      </c>
      <c r="D367" s="16">
        <v>1999</v>
      </c>
      <c r="E367" s="21">
        <v>145149137</v>
      </c>
      <c r="F367" s="21">
        <v>495642</v>
      </c>
      <c r="G367" s="21">
        <v>426140</v>
      </c>
      <c r="H367" s="21">
        <v>171</v>
      </c>
      <c r="I367" s="21">
        <v>404093</v>
      </c>
    </row>
    <row r="368" spans="2:9" x14ac:dyDescent="0.25">
      <c r="B368" s="16" t="s">
        <v>33</v>
      </c>
      <c r="C368" s="16">
        <v>20</v>
      </c>
      <c r="D368" s="16">
        <v>1998</v>
      </c>
      <c r="E368" s="21">
        <v>150996422</v>
      </c>
      <c r="F368" s="21">
        <v>469517</v>
      </c>
      <c r="G368" s="21">
        <v>443154</v>
      </c>
      <c r="H368" s="21">
        <v>167</v>
      </c>
      <c r="I368" s="21">
        <v>417195</v>
      </c>
    </row>
    <row r="369" spans="2:9" x14ac:dyDescent="0.25">
      <c r="B369" s="16" t="s">
        <v>33</v>
      </c>
      <c r="C369" s="16">
        <v>21</v>
      </c>
      <c r="D369" s="16">
        <v>1997</v>
      </c>
      <c r="E369" s="21">
        <v>158755691</v>
      </c>
      <c r="F369" s="21">
        <v>503465</v>
      </c>
      <c r="G369" s="21">
        <v>463577</v>
      </c>
      <c r="H369" s="21">
        <v>186</v>
      </c>
      <c r="I369" s="21">
        <v>436516</v>
      </c>
    </row>
    <row r="370" spans="2:9" x14ac:dyDescent="0.25">
      <c r="B370" s="16" t="s">
        <v>33</v>
      </c>
      <c r="C370" s="16">
        <v>22</v>
      </c>
      <c r="D370" s="16">
        <v>1996</v>
      </c>
      <c r="E370" s="21">
        <v>158546123</v>
      </c>
      <c r="F370" s="21">
        <v>468380</v>
      </c>
      <c r="G370" s="21">
        <v>461939</v>
      </c>
      <c r="H370" s="21">
        <v>183</v>
      </c>
      <c r="I370" s="21">
        <v>435414</v>
      </c>
    </row>
    <row r="371" spans="2:9" x14ac:dyDescent="0.25">
      <c r="B371" s="16" t="s">
        <v>33</v>
      </c>
      <c r="C371" s="16">
        <v>23</v>
      </c>
      <c r="D371" s="16">
        <v>1995</v>
      </c>
      <c r="E371" s="21">
        <v>155262099</v>
      </c>
      <c r="F371" s="21">
        <v>419163</v>
      </c>
      <c r="G371" s="21">
        <v>454888</v>
      </c>
      <c r="H371" s="21">
        <v>198</v>
      </c>
      <c r="I371" s="21">
        <v>424725</v>
      </c>
    </row>
    <row r="372" spans="2:9" x14ac:dyDescent="0.25">
      <c r="B372" s="16" t="s">
        <v>33</v>
      </c>
      <c r="C372" s="16">
        <v>24</v>
      </c>
      <c r="D372" s="16">
        <v>1994</v>
      </c>
      <c r="E372" s="21">
        <v>158103983</v>
      </c>
      <c r="F372" s="21">
        <v>399819</v>
      </c>
      <c r="G372" s="21">
        <v>462820</v>
      </c>
      <c r="H372" s="21">
        <v>191</v>
      </c>
      <c r="I372" s="21">
        <v>434812</v>
      </c>
    </row>
    <row r="373" spans="2:9" x14ac:dyDescent="0.25">
      <c r="B373" s="16" t="s">
        <v>33</v>
      </c>
      <c r="C373" s="16">
        <v>25</v>
      </c>
      <c r="D373" s="16">
        <v>1993</v>
      </c>
      <c r="E373" s="21">
        <v>165034224</v>
      </c>
      <c r="F373" s="21">
        <v>384547</v>
      </c>
      <c r="G373" s="21">
        <v>482204</v>
      </c>
      <c r="H373" s="21">
        <v>206</v>
      </c>
      <c r="I373" s="21">
        <v>454030</v>
      </c>
    </row>
    <row r="374" spans="2:9" x14ac:dyDescent="0.25">
      <c r="B374" s="16" t="s">
        <v>33</v>
      </c>
      <c r="C374" s="16">
        <v>26</v>
      </c>
      <c r="D374" s="16">
        <v>1992</v>
      </c>
      <c r="E374" s="21">
        <v>169706557</v>
      </c>
      <c r="F374" s="21">
        <v>363640</v>
      </c>
      <c r="G374" s="21">
        <v>493848</v>
      </c>
      <c r="H374" s="21">
        <v>199</v>
      </c>
      <c r="I374" s="21">
        <v>467195</v>
      </c>
    </row>
    <row r="375" spans="2:9" x14ac:dyDescent="0.25">
      <c r="B375" s="16" t="s">
        <v>33</v>
      </c>
      <c r="C375" s="16">
        <v>27</v>
      </c>
      <c r="D375" s="16">
        <v>1991</v>
      </c>
      <c r="E375" s="21">
        <v>176518976</v>
      </c>
      <c r="F375" s="21">
        <v>355182</v>
      </c>
      <c r="G375" s="21">
        <v>511830</v>
      </c>
      <c r="H375" s="21">
        <v>211</v>
      </c>
      <c r="I375" s="21">
        <v>485433</v>
      </c>
    </row>
    <row r="376" spans="2:9" x14ac:dyDescent="0.25">
      <c r="B376" s="16" t="s">
        <v>33</v>
      </c>
      <c r="C376" s="16">
        <v>28</v>
      </c>
      <c r="D376" s="16">
        <v>1990</v>
      </c>
      <c r="E376" s="21">
        <v>192538987</v>
      </c>
      <c r="F376" s="21">
        <v>354722</v>
      </c>
      <c r="G376" s="21">
        <v>555731</v>
      </c>
      <c r="H376" s="21">
        <v>260</v>
      </c>
      <c r="I376" s="21">
        <v>528854</v>
      </c>
    </row>
    <row r="377" spans="2:9" x14ac:dyDescent="0.25">
      <c r="B377" s="16" t="s">
        <v>33</v>
      </c>
      <c r="C377" s="16">
        <v>29</v>
      </c>
      <c r="D377" s="16">
        <v>1989</v>
      </c>
      <c r="E377" s="21">
        <v>189805429</v>
      </c>
      <c r="F377" s="21">
        <v>333680</v>
      </c>
      <c r="G377" s="21">
        <v>546308</v>
      </c>
      <c r="H377" s="21">
        <v>240</v>
      </c>
      <c r="I377" s="21">
        <v>521070</v>
      </c>
    </row>
    <row r="378" spans="2:9" x14ac:dyDescent="0.25">
      <c r="B378" s="16" t="s">
        <v>33</v>
      </c>
      <c r="C378" s="16">
        <v>30</v>
      </c>
      <c r="D378" s="16">
        <v>1988</v>
      </c>
      <c r="E378" s="21">
        <v>193922569</v>
      </c>
      <c r="F378" s="21">
        <v>331380</v>
      </c>
      <c r="G378" s="21">
        <v>556404</v>
      </c>
      <c r="H378" s="21">
        <v>284</v>
      </c>
      <c r="I378" s="21">
        <v>531264</v>
      </c>
    </row>
    <row r="379" spans="2:9" x14ac:dyDescent="0.25">
      <c r="B379" s="16" t="s">
        <v>33</v>
      </c>
      <c r="C379" s="16">
        <v>31</v>
      </c>
      <c r="D379" s="16">
        <v>1987</v>
      </c>
      <c r="E379" s="21">
        <v>189069773</v>
      </c>
      <c r="F379" s="21">
        <v>297865</v>
      </c>
      <c r="G379" s="21">
        <v>541431</v>
      </c>
      <c r="H379" s="21">
        <v>316</v>
      </c>
      <c r="I379" s="21">
        <v>518302</v>
      </c>
    </row>
    <row r="380" spans="2:9" x14ac:dyDescent="0.25">
      <c r="B380" s="16" t="s">
        <v>33</v>
      </c>
      <c r="C380" s="16">
        <v>32</v>
      </c>
      <c r="D380" s="16">
        <v>1986</v>
      </c>
      <c r="E380" s="21">
        <v>184106105</v>
      </c>
      <c r="F380" s="21">
        <v>302097</v>
      </c>
      <c r="G380" s="21">
        <v>526001</v>
      </c>
      <c r="H380" s="21">
        <v>298</v>
      </c>
      <c r="I380" s="21">
        <v>505011</v>
      </c>
    </row>
    <row r="381" spans="2:9" x14ac:dyDescent="0.25">
      <c r="B381" s="16" t="s">
        <v>33</v>
      </c>
      <c r="C381" s="16">
        <v>33</v>
      </c>
      <c r="D381" s="16">
        <v>1985</v>
      </c>
      <c r="E381" s="21">
        <v>178029132</v>
      </c>
      <c r="F381" s="21">
        <v>256946</v>
      </c>
      <c r="G381" s="21">
        <v>507801</v>
      </c>
      <c r="H381" s="21">
        <v>323</v>
      </c>
      <c r="I381" s="21">
        <v>488346</v>
      </c>
    </row>
    <row r="382" spans="2:9" x14ac:dyDescent="0.25">
      <c r="B382" s="16" t="s">
        <v>33</v>
      </c>
      <c r="C382" s="16">
        <v>34</v>
      </c>
      <c r="D382" s="16">
        <v>1984</v>
      </c>
      <c r="E382" s="21">
        <v>175790328</v>
      </c>
      <c r="F382" s="21">
        <v>277183</v>
      </c>
      <c r="G382" s="21">
        <v>500610</v>
      </c>
      <c r="H382" s="21">
        <v>373</v>
      </c>
      <c r="I382" s="21">
        <v>482293</v>
      </c>
    </row>
    <row r="383" spans="2:9" x14ac:dyDescent="0.25">
      <c r="B383" s="16" t="s">
        <v>33</v>
      </c>
      <c r="C383" s="16">
        <v>35</v>
      </c>
      <c r="D383" s="16">
        <v>1983</v>
      </c>
      <c r="E383" s="21">
        <v>174999218</v>
      </c>
      <c r="F383" s="21">
        <v>264451</v>
      </c>
      <c r="G383" s="21">
        <v>497310</v>
      </c>
      <c r="H383" s="21">
        <v>334</v>
      </c>
      <c r="I383" s="21">
        <v>480031</v>
      </c>
    </row>
    <row r="384" spans="2:9" x14ac:dyDescent="0.25">
      <c r="B384" s="16" t="s">
        <v>33</v>
      </c>
      <c r="C384" s="16">
        <v>36</v>
      </c>
      <c r="D384" s="16">
        <v>1982</v>
      </c>
      <c r="E384" s="21">
        <v>177439964</v>
      </c>
      <c r="F384" s="21">
        <v>242050</v>
      </c>
      <c r="G384" s="21">
        <v>503176</v>
      </c>
      <c r="H384" s="21">
        <v>408</v>
      </c>
      <c r="I384" s="21">
        <v>486522</v>
      </c>
    </row>
    <row r="385" spans="2:9" x14ac:dyDescent="0.25">
      <c r="B385" s="16" t="s">
        <v>33</v>
      </c>
      <c r="C385" s="16">
        <v>37</v>
      </c>
      <c r="D385" s="16">
        <v>1981</v>
      </c>
      <c r="E385" s="21">
        <v>174547598</v>
      </c>
      <c r="F385" s="21">
        <v>213416</v>
      </c>
      <c r="G385" s="21">
        <v>494301</v>
      </c>
      <c r="H385" s="21">
        <v>437</v>
      </c>
      <c r="I385" s="21">
        <v>478754</v>
      </c>
    </row>
    <row r="386" spans="2:9" x14ac:dyDescent="0.25">
      <c r="B386" s="16" t="s">
        <v>33</v>
      </c>
      <c r="C386" s="16">
        <v>38</v>
      </c>
      <c r="D386" s="16">
        <v>1980</v>
      </c>
      <c r="E386" s="21">
        <v>174431216</v>
      </c>
      <c r="F386" s="21">
        <v>211641</v>
      </c>
      <c r="G386" s="21">
        <v>493760</v>
      </c>
      <c r="H386" s="21">
        <v>510</v>
      </c>
      <c r="I386" s="21">
        <v>478435</v>
      </c>
    </row>
    <row r="387" spans="2:9" x14ac:dyDescent="0.25">
      <c r="B387" s="16" t="s">
        <v>33</v>
      </c>
      <c r="C387" s="16">
        <v>39</v>
      </c>
      <c r="D387" s="16">
        <v>1979</v>
      </c>
      <c r="E387" s="21">
        <v>164789261</v>
      </c>
      <c r="F387" s="21">
        <v>202174</v>
      </c>
      <c r="G387" s="21">
        <v>466421</v>
      </c>
      <c r="H387" s="21">
        <v>497</v>
      </c>
      <c r="I387" s="21">
        <v>451795</v>
      </c>
    </row>
    <row r="388" spans="2:9" x14ac:dyDescent="0.25">
      <c r="B388" s="16" t="s">
        <v>33</v>
      </c>
      <c r="C388" s="16">
        <v>40</v>
      </c>
      <c r="D388" s="16">
        <v>1978</v>
      </c>
      <c r="E388" s="21">
        <v>161308729</v>
      </c>
      <c r="F388" s="21">
        <v>180187</v>
      </c>
      <c r="G388" s="21">
        <v>456263</v>
      </c>
      <c r="H388" s="21">
        <v>570</v>
      </c>
      <c r="I388" s="21">
        <v>442534</v>
      </c>
    </row>
    <row r="389" spans="2:9" x14ac:dyDescent="0.25">
      <c r="B389" s="16" t="s">
        <v>33</v>
      </c>
      <c r="C389" s="16">
        <v>41</v>
      </c>
      <c r="D389" s="16">
        <v>1977</v>
      </c>
      <c r="E389" s="21">
        <v>158438002</v>
      </c>
      <c r="F389" s="21">
        <v>186971</v>
      </c>
      <c r="G389" s="21">
        <v>447839</v>
      </c>
      <c r="H389" s="21">
        <v>596</v>
      </c>
      <c r="I389" s="21">
        <v>434671</v>
      </c>
    </row>
    <row r="390" spans="2:9" x14ac:dyDescent="0.25">
      <c r="B390" s="16" t="s">
        <v>33</v>
      </c>
      <c r="C390" s="16">
        <v>42</v>
      </c>
      <c r="D390" s="16">
        <v>1976</v>
      </c>
      <c r="E390" s="21">
        <v>153011040</v>
      </c>
      <c r="F390" s="21">
        <v>184524</v>
      </c>
      <c r="G390" s="21">
        <v>432614</v>
      </c>
      <c r="H390" s="21">
        <v>665</v>
      </c>
      <c r="I390" s="21">
        <v>419779</v>
      </c>
    </row>
    <row r="391" spans="2:9" x14ac:dyDescent="0.25">
      <c r="B391" s="16" t="s">
        <v>33</v>
      </c>
      <c r="C391" s="16">
        <v>43</v>
      </c>
      <c r="D391" s="16">
        <v>1975</v>
      </c>
      <c r="E391" s="21">
        <v>148273406</v>
      </c>
      <c r="F391" s="21">
        <v>167511</v>
      </c>
      <c r="G391" s="21">
        <v>419086</v>
      </c>
      <c r="H391" s="21">
        <v>636</v>
      </c>
      <c r="I391" s="21">
        <v>406821</v>
      </c>
    </row>
    <row r="392" spans="2:9" x14ac:dyDescent="0.25">
      <c r="B392" s="16" t="s">
        <v>33</v>
      </c>
      <c r="C392" s="16">
        <v>44</v>
      </c>
      <c r="D392" s="16">
        <v>1974</v>
      </c>
      <c r="E392" s="21">
        <v>148572686</v>
      </c>
      <c r="F392" s="21">
        <v>160987</v>
      </c>
      <c r="G392" s="21">
        <v>419469</v>
      </c>
      <c r="H392" s="21">
        <v>707</v>
      </c>
      <c r="I392" s="21">
        <v>407443</v>
      </c>
    </row>
    <row r="393" spans="2:9" x14ac:dyDescent="0.25">
      <c r="B393" s="16" t="s">
        <v>33</v>
      </c>
      <c r="C393" s="16">
        <v>45</v>
      </c>
      <c r="D393" s="16">
        <v>1973</v>
      </c>
      <c r="E393" s="21">
        <v>148323864</v>
      </c>
      <c r="F393" s="21">
        <v>140872</v>
      </c>
      <c r="G393" s="21">
        <v>417880</v>
      </c>
      <c r="H393" s="21">
        <v>805</v>
      </c>
      <c r="I393" s="21">
        <v>406693</v>
      </c>
    </row>
    <row r="394" spans="2:9" x14ac:dyDescent="0.25">
      <c r="B394" s="16" t="s">
        <v>33</v>
      </c>
      <c r="C394" s="16">
        <v>46</v>
      </c>
      <c r="D394" s="16">
        <v>1972</v>
      </c>
      <c r="E394" s="21">
        <v>159737321</v>
      </c>
      <c r="F394" s="21">
        <v>152561</v>
      </c>
      <c r="G394" s="21">
        <v>449204</v>
      </c>
      <c r="H394" s="21">
        <v>990</v>
      </c>
      <c r="I394" s="21">
        <v>437987</v>
      </c>
    </row>
    <row r="395" spans="2:9" x14ac:dyDescent="0.25">
      <c r="B395" s="16" t="s">
        <v>33</v>
      </c>
      <c r="C395" s="16">
        <v>47</v>
      </c>
      <c r="D395" s="16">
        <v>1971</v>
      </c>
      <c r="E395" s="21">
        <v>174533072</v>
      </c>
      <c r="F395" s="21">
        <v>142893</v>
      </c>
      <c r="G395" s="21">
        <v>489469</v>
      </c>
      <c r="H395" s="21">
        <v>1166</v>
      </c>
      <c r="I395" s="21">
        <v>478297</v>
      </c>
    </row>
    <row r="396" spans="2:9" x14ac:dyDescent="0.25">
      <c r="B396" s="16" t="s">
        <v>33</v>
      </c>
      <c r="C396" s="16">
        <v>48</v>
      </c>
      <c r="D396" s="16">
        <v>1970</v>
      </c>
      <c r="E396" s="21">
        <v>180081005</v>
      </c>
      <c r="F396" s="21">
        <v>145777</v>
      </c>
      <c r="G396" s="21">
        <v>504290</v>
      </c>
      <c r="H396" s="21">
        <v>1303</v>
      </c>
      <c r="I396" s="21">
        <v>493502</v>
      </c>
    </row>
    <row r="397" spans="2:9" x14ac:dyDescent="0.25">
      <c r="B397" s="16" t="s">
        <v>33</v>
      </c>
      <c r="C397" s="16">
        <v>49</v>
      </c>
      <c r="D397" s="16">
        <v>1969</v>
      </c>
      <c r="E397" s="21">
        <v>193426605</v>
      </c>
      <c r="F397" s="21">
        <v>131934</v>
      </c>
      <c r="G397" s="21">
        <v>540755</v>
      </c>
      <c r="H397" s="21">
        <v>1574</v>
      </c>
      <c r="I397" s="21">
        <v>529779</v>
      </c>
    </row>
    <row r="398" spans="2:9" x14ac:dyDescent="0.25">
      <c r="B398" s="16" t="s">
        <v>33</v>
      </c>
      <c r="C398" s="16">
        <v>50</v>
      </c>
      <c r="D398" s="16">
        <v>1968</v>
      </c>
      <c r="E398" s="21">
        <v>201763491</v>
      </c>
      <c r="F398" s="21">
        <v>131351</v>
      </c>
      <c r="G398" s="21">
        <v>563608</v>
      </c>
      <c r="H398" s="21">
        <v>1859</v>
      </c>
      <c r="I398" s="21">
        <v>552429</v>
      </c>
    </row>
    <row r="399" spans="2:9" x14ac:dyDescent="0.25">
      <c r="B399" s="16" t="s">
        <v>33</v>
      </c>
      <c r="C399" s="16">
        <v>51</v>
      </c>
      <c r="D399" s="16">
        <v>1967</v>
      </c>
      <c r="E399" s="21">
        <v>206466688</v>
      </c>
      <c r="F399" s="21">
        <v>120562</v>
      </c>
      <c r="G399" s="21">
        <v>575833</v>
      </c>
      <c r="H399" s="21">
        <v>2148</v>
      </c>
      <c r="I399" s="21">
        <v>565207</v>
      </c>
    </row>
    <row r="400" spans="2:9" x14ac:dyDescent="0.25">
      <c r="B400" s="16" t="s">
        <v>33</v>
      </c>
      <c r="C400" s="16">
        <v>52</v>
      </c>
      <c r="D400" s="16">
        <v>1966</v>
      </c>
      <c r="E400" s="21">
        <v>212786838</v>
      </c>
      <c r="F400" s="21">
        <v>117217</v>
      </c>
      <c r="G400" s="21">
        <v>591961</v>
      </c>
      <c r="H400" s="21">
        <v>2449</v>
      </c>
      <c r="I400" s="21">
        <v>582325</v>
      </c>
    </row>
    <row r="401" spans="2:9" x14ac:dyDescent="0.25">
      <c r="B401" s="16" t="s">
        <v>33</v>
      </c>
      <c r="C401" s="16">
        <v>53</v>
      </c>
      <c r="D401" s="16">
        <v>1965</v>
      </c>
      <c r="E401" s="21">
        <v>213549492</v>
      </c>
      <c r="F401" s="21">
        <v>96829</v>
      </c>
      <c r="G401" s="21">
        <v>593885</v>
      </c>
      <c r="H401" s="21">
        <v>2758</v>
      </c>
      <c r="I401" s="21">
        <v>584226</v>
      </c>
    </row>
    <row r="402" spans="2:9" x14ac:dyDescent="0.25">
      <c r="B402" s="16" t="s">
        <v>33</v>
      </c>
      <c r="C402" s="16">
        <v>54</v>
      </c>
      <c r="D402" s="16">
        <v>1964</v>
      </c>
      <c r="E402" s="21">
        <v>217247493</v>
      </c>
      <c r="F402" s="21">
        <v>100128</v>
      </c>
      <c r="G402" s="21">
        <v>604250</v>
      </c>
      <c r="H402" s="21">
        <v>3082</v>
      </c>
      <c r="I402" s="21">
        <v>594698</v>
      </c>
    </row>
    <row r="403" spans="2:9" x14ac:dyDescent="0.25">
      <c r="B403" s="16" t="s">
        <v>33</v>
      </c>
      <c r="C403" s="16">
        <v>55</v>
      </c>
      <c r="D403" s="16">
        <v>1963</v>
      </c>
      <c r="E403" s="21">
        <v>215327394</v>
      </c>
      <c r="F403" s="21">
        <v>72295</v>
      </c>
      <c r="G403" s="21">
        <v>598126</v>
      </c>
      <c r="H403" s="21">
        <v>3519</v>
      </c>
      <c r="I403" s="21">
        <v>588641</v>
      </c>
    </row>
    <row r="404" spans="2:9" x14ac:dyDescent="0.25">
      <c r="B404" s="16" t="s">
        <v>33</v>
      </c>
      <c r="C404" s="16">
        <v>56</v>
      </c>
      <c r="D404" s="16">
        <v>1962</v>
      </c>
      <c r="E404" s="21">
        <v>206730984</v>
      </c>
      <c r="F404" s="21">
        <v>64014</v>
      </c>
      <c r="G404" s="21">
        <v>573175</v>
      </c>
      <c r="H404" s="21">
        <v>3688</v>
      </c>
      <c r="I404" s="21">
        <v>564203</v>
      </c>
    </row>
    <row r="405" spans="2:9" x14ac:dyDescent="0.25">
      <c r="B405" s="16" t="s">
        <v>33</v>
      </c>
      <c r="C405" s="16">
        <v>57</v>
      </c>
      <c r="D405" s="16">
        <v>1961</v>
      </c>
      <c r="E405" s="21">
        <v>201088096</v>
      </c>
      <c r="F405" s="21">
        <v>49270</v>
      </c>
      <c r="G405" s="21">
        <v>557436</v>
      </c>
      <c r="H405" s="21">
        <v>4205</v>
      </c>
      <c r="I405" s="21">
        <v>548493</v>
      </c>
    </row>
    <row r="406" spans="2:9" x14ac:dyDescent="0.25">
      <c r="B406" s="16" t="s">
        <v>33</v>
      </c>
      <c r="C406" s="16">
        <v>58</v>
      </c>
      <c r="D406" s="16">
        <v>1960</v>
      </c>
      <c r="E406" s="21">
        <v>192394653</v>
      </c>
      <c r="F406" s="21">
        <v>52536</v>
      </c>
      <c r="G406" s="21">
        <v>533355</v>
      </c>
      <c r="H406" s="21">
        <v>4418</v>
      </c>
      <c r="I406" s="21">
        <v>524579</v>
      </c>
    </row>
    <row r="407" spans="2:9" x14ac:dyDescent="0.25">
      <c r="B407" s="16" t="s">
        <v>33</v>
      </c>
      <c r="C407" s="16">
        <v>59</v>
      </c>
      <c r="D407" s="16">
        <v>1959</v>
      </c>
      <c r="E407" s="21">
        <v>185575146</v>
      </c>
      <c r="F407" s="21">
        <v>37367</v>
      </c>
      <c r="G407" s="21">
        <v>514203</v>
      </c>
      <c r="H407" s="21">
        <v>4715</v>
      </c>
      <c r="I407" s="21">
        <v>505745</v>
      </c>
    </row>
    <row r="408" spans="2:9" x14ac:dyDescent="0.25">
      <c r="B408" s="16" t="s">
        <v>33</v>
      </c>
      <c r="C408" s="16">
        <v>60</v>
      </c>
      <c r="D408" s="16">
        <v>1958</v>
      </c>
      <c r="E408" s="21">
        <v>173056707</v>
      </c>
      <c r="F408" s="21">
        <v>34725</v>
      </c>
      <c r="G408" s="21">
        <v>479529</v>
      </c>
      <c r="H408" s="21">
        <v>4840</v>
      </c>
      <c r="I408" s="21">
        <v>471339</v>
      </c>
    </row>
    <row r="409" spans="2:9" x14ac:dyDescent="0.25">
      <c r="B409" s="16" t="s">
        <v>33</v>
      </c>
      <c r="C409" s="16">
        <v>61</v>
      </c>
      <c r="D409" s="16">
        <v>1957</v>
      </c>
      <c r="E409" s="21">
        <v>167112483</v>
      </c>
      <c r="F409" s="21">
        <v>33632</v>
      </c>
      <c r="G409" s="21">
        <v>463060</v>
      </c>
      <c r="H409" s="21">
        <v>5226</v>
      </c>
      <c r="I409" s="21">
        <v>454789</v>
      </c>
    </row>
    <row r="410" spans="2:9" x14ac:dyDescent="0.25">
      <c r="B410" s="16" t="s">
        <v>33</v>
      </c>
      <c r="C410" s="16">
        <v>62</v>
      </c>
      <c r="D410" s="16">
        <v>1956</v>
      </c>
      <c r="E410" s="21">
        <v>160490411</v>
      </c>
      <c r="F410" s="21">
        <v>26879</v>
      </c>
      <c r="G410" s="21">
        <v>444773</v>
      </c>
      <c r="H410" s="21">
        <v>5493</v>
      </c>
      <c r="I410" s="21">
        <v>436620</v>
      </c>
    </row>
    <row r="411" spans="2:9" x14ac:dyDescent="0.25">
      <c r="B411" s="16" t="s">
        <v>33</v>
      </c>
      <c r="C411" s="16">
        <v>63</v>
      </c>
      <c r="D411" s="16">
        <v>1955</v>
      </c>
      <c r="E411" s="21">
        <v>153013261</v>
      </c>
      <c r="F411" s="21">
        <v>19062</v>
      </c>
      <c r="G411" s="21">
        <v>424305</v>
      </c>
      <c r="H411" s="21">
        <v>5719</v>
      </c>
      <c r="I411" s="21">
        <v>415897</v>
      </c>
    </row>
    <row r="412" spans="2:9" x14ac:dyDescent="0.25">
      <c r="B412" s="16" t="s">
        <v>33</v>
      </c>
      <c r="C412" s="16">
        <v>64</v>
      </c>
      <c r="D412" s="16">
        <v>1954</v>
      </c>
      <c r="E412" s="21">
        <v>147332315</v>
      </c>
      <c r="F412" s="21">
        <v>14728</v>
      </c>
      <c r="G412" s="21">
        <v>408392</v>
      </c>
      <c r="H412" s="21">
        <v>6157</v>
      </c>
      <c r="I412" s="21">
        <v>400404</v>
      </c>
    </row>
    <row r="413" spans="2:9" x14ac:dyDescent="0.25">
      <c r="B413" s="16" t="s">
        <v>33</v>
      </c>
      <c r="C413" s="16">
        <v>65</v>
      </c>
      <c r="D413" s="16">
        <v>1953</v>
      </c>
      <c r="E413" s="21">
        <v>140425673</v>
      </c>
      <c r="F413" s="21">
        <v>14460</v>
      </c>
      <c r="G413" s="21">
        <v>389524</v>
      </c>
      <c r="H413" s="21">
        <v>6236</v>
      </c>
      <c r="I413" s="21">
        <v>381028</v>
      </c>
    </row>
    <row r="414" spans="2:9" x14ac:dyDescent="0.25">
      <c r="B414" s="16" t="s">
        <v>33</v>
      </c>
      <c r="C414" s="16">
        <v>66</v>
      </c>
      <c r="D414" s="16">
        <v>1952</v>
      </c>
      <c r="E414" s="21">
        <v>139092886</v>
      </c>
      <c r="F414" s="21">
        <v>6572</v>
      </c>
      <c r="G414" s="21">
        <v>385734</v>
      </c>
      <c r="H414" s="21">
        <v>6738</v>
      </c>
      <c r="I414" s="21">
        <v>377672</v>
      </c>
    </row>
    <row r="415" spans="2:9" x14ac:dyDescent="0.25">
      <c r="B415" s="16" t="s">
        <v>33</v>
      </c>
      <c r="C415" s="16">
        <v>67</v>
      </c>
      <c r="D415" s="16">
        <v>1951</v>
      </c>
      <c r="E415" s="21">
        <v>135146386</v>
      </c>
      <c r="F415" s="21">
        <v>2612</v>
      </c>
      <c r="G415" s="21">
        <v>374599</v>
      </c>
      <c r="H415" s="21">
        <v>7216</v>
      </c>
      <c r="I415" s="21">
        <v>366603</v>
      </c>
    </row>
    <row r="416" spans="2:9" x14ac:dyDescent="0.25">
      <c r="B416" s="16" t="s">
        <v>33</v>
      </c>
      <c r="C416" s="16">
        <v>68</v>
      </c>
      <c r="D416" s="16">
        <v>1950</v>
      </c>
      <c r="E416" s="21">
        <v>133289187</v>
      </c>
      <c r="F416" s="21">
        <v>5880</v>
      </c>
      <c r="G416" s="21">
        <v>369509</v>
      </c>
      <c r="H416" s="21">
        <v>7583</v>
      </c>
      <c r="I416" s="21">
        <v>361364</v>
      </c>
    </row>
    <row r="417" spans="2:9" x14ac:dyDescent="0.25">
      <c r="B417" s="16" t="s">
        <v>33</v>
      </c>
      <c r="C417" s="16">
        <v>69</v>
      </c>
      <c r="D417" s="16">
        <v>1949</v>
      </c>
      <c r="E417" s="21">
        <v>126627056</v>
      </c>
      <c r="F417" s="21">
        <v>4200</v>
      </c>
      <c r="G417" s="21">
        <v>351265</v>
      </c>
      <c r="H417" s="21">
        <v>7757</v>
      </c>
      <c r="I417" s="21">
        <v>343077</v>
      </c>
    </row>
    <row r="418" spans="2:9" x14ac:dyDescent="0.25">
      <c r="B418" s="16" t="s">
        <v>33</v>
      </c>
      <c r="C418" s="16">
        <v>70</v>
      </c>
      <c r="D418" s="16">
        <v>1948</v>
      </c>
      <c r="E418" s="21">
        <v>114484200</v>
      </c>
      <c r="F418" s="21">
        <v>2462</v>
      </c>
      <c r="G418" s="21">
        <v>317894</v>
      </c>
      <c r="H418" s="21">
        <v>7610</v>
      </c>
      <c r="I418" s="21">
        <v>309908</v>
      </c>
    </row>
    <row r="419" spans="2:9" x14ac:dyDescent="0.25">
      <c r="B419" s="16" t="s">
        <v>33</v>
      </c>
      <c r="C419" s="16">
        <v>71</v>
      </c>
      <c r="D419" s="16">
        <v>1947</v>
      </c>
      <c r="E419" s="21">
        <v>106169475</v>
      </c>
      <c r="F419" s="21">
        <v>1426</v>
      </c>
      <c r="G419" s="21">
        <v>295093</v>
      </c>
      <c r="H419" s="21">
        <v>7643</v>
      </c>
      <c r="I419" s="21">
        <v>287097</v>
      </c>
    </row>
    <row r="420" spans="2:9" x14ac:dyDescent="0.25">
      <c r="B420" s="16" t="s">
        <v>33</v>
      </c>
      <c r="C420" s="16">
        <v>72</v>
      </c>
      <c r="D420" s="16">
        <v>1946</v>
      </c>
      <c r="E420" s="21">
        <v>91200293</v>
      </c>
      <c r="F420" s="21">
        <v>246</v>
      </c>
      <c r="G420" s="21">
        <v>253812</v>
      </c>
      <c r="H420" s="21">
        <v>7300</v>
      </c>
      <c r="I420" s="21">
        <v>246259</v>
      </c>
    </row>
    <row r="421" spans="2:9" x14ac:dyDescent="0.25">
      <c r="B421" s="16" t="s">
        <v>33</v>
      </c>
      <c r="C421" s="16">
        <v>73</v>
      </c>
      <c r="D421" s="16">
        <v>1945</v>
      </c>
      <c r="E421" s="21">
        <v>78701513</v>
      </c>
      <c r="F421" s="21">
        <v>3780</v>
      </c>
      <c r="G421" s="21">
        <v>219222</v>
      </c>
      <c r="H421" s="21">
        <v>6663</v>
      </c>
      <c r="I421" s="21">
        <v>212370</v>
      </c>
    </row>
    <row r="422" spans="2:9" x14ac:dyDescent="0.25">
      <c r="B422" s="16" t="s">
        <v>33</v>
      </c>
      <c r="C422" s="16">
        <v>74</v>
      </c>
      <c r="D422" s="16">
        <v>1944</v>
      </c>
      <c r="E422" s="21">
        <v>103125605</v>
      </c>
      <c r="F422" s="21">
        <v>938</v>
      </c>
      <c r="G422" s="21">
        <v>287619</v>
      </c>
      <c r="H422" s="21">
        <v>9511</v>
      </c>
      <c r="I422" s="21">
        <v>277877</v>
      </c>
    </row>
    <row r="423" spans="2:9" x14ac:dyDescent="0.25">
      <c r="B423" s="16" t="s">
        <v>33</v>
      </c>
      <c r="C423" s="16">
        <v>75</v>
      </c>
      <c r="D423" s="16">
        <v>1943</v>
      </c>
      <c r="E423" s="21">
        <v>103510171</v>
      </c>
      <c r="F423" s="21">
        <v>2072</v>
      </c>
      <c r="G423" s="21">
        <v>289111</v>
      </c>
      <c r="H423" s="21">
        <v>10276</v>
      </c>
      <c r="I423" s="21">
        <v>278643</v>
      </c>
    </row>
    <row r="424" spans="2:9" x14ac:dyDescent="0.25">
      <c r="B424" s="16" t="s">
        <v>33</v>
      </c>
      <c r="C424" s="16">
        <v>76</v>
      </c>
      <c r="D424" s="16">
        <v>1942</v>
      </c>
      <c r="E424" s="21">
        <v>99727578</v>
      </c>
      <c r="F424" s="21">
        <v>1404</v>
      </c>
      <c r="G424" s="21">
        <v>278826</v>
      </c>
      <c r="H424" s="21">
        <v>10555</v>
      </c>
      <c r="I424" s="21">
        <v>268102</v>
      </c>
    </row>
    <row r="425" spans="2:9" x14ac:dyDescent="0.25">
      <c r="B425" s="16" t="s">
        <v>33</v>
      </c>
      <c r="C425" s="16">
        <v>77</v>
      </c>
      <c r="D425" s="16">
        <v>1941</v>
      </c>
      <c r="E425" s="21">
        <v>118556276</v>
      </c>
      <c r="F425" s="21">
        <v>1956</v>
      </c>
      <c r="G425" s="21">
        <v>332115</v>
      </c>
      <c r="H425" s="21">
        <v>13811</v>
      </c>
      <c r="I425" s="21">
        <v>318171</v>
      </c>
    </row>
    <row r="426" spans="2:9" x14ac:dyDescent="0.25">
      <c r="B426" s="16" t="s">
        <v>33</v>
      </c>
      <c r="C426" s="16">
        <v>78</v>
      </c>
      <c r="D426" s="16">
        <v>1940</v>
      </c>
      <c r="E426" s="21">
        <v>121090084</v>
      </c>
      <c r="F426" s="21">
        <v>1600</v>
      </c>
      <c r="G426" s="21">
        <v>339837</v>
      </c>
      <c r="H426" s="21">
        <v>15355</v>
      </c>
      <c r="I426" s="21">
        <v>324355</v>
      </c>
    </row>
    <row r="427" spans="2:9" x14ac:dyDescent="0.25">
      <c r="B427" s="16" t="s">
        <v>33</v>
      </c>
      <c r="C427" s="16">
        <v>79</v>
      </c>
      <c r="D427" s="16">
        <v>1939</v>
      </c>
      <c r="E427" s="21">
        <v>114871688</v>
      </c>
      <c r="F427" s="21">
        <v>1464</v>
      </c>
      <c r="G427" s="21">
        <v>323150</v>
      </c>
      <c r="H427" s="21">
        <v>16181</v>
      </c>
      <c r="I427" s="21">
        <v>306887</v>
      </c>
    </row>
    <row r="428" spans="2:9" x14ac:dyDescent="0.25">
      <c r="B428" s="16" t="s">
        <v>33</v>
      </c>
      <c r="C428" s="16">
        <v>80</v>
      </c>
      <c r="D428" s="16">
        <v>1938</v>
      </c>
      <c r="E428" s="21">
        <v>102189300</v>
      </c>
      <c r="F428" s="21">
        <v>246</v>
      </c>
      <c r="G428" s="21">
        <v>288450</v>
      </c>
      <c r="H428" s="21">
        <v>16134</v>
      </c>
      <c r="I428" s="21">
        <v>272241</v>
      </c>
    </row>
    <row r="429" spans="2:9" x14ac:dyDescent="0.25">
      <c r="B429" s="16" t="s">
        <v>33</v>
      </c>
      <c r="C429" s="16">
        <v>81</v>
      </c>
      <c r="D429" s="16">
        <v>1937</v>
      </c>
      <c r="E429" s="21">
        <v>90466727</v>
      </c>
      <c r="F429" s="21">
        <v>1526</v>
      </c>
      <c r="G429" s="21">
        <v>256286</v>
      </c>
      <c r="H429" s="21">
        <v>16033</v>
      </c>
      <c r="I429" s="21">
        <v>240196</v>
      </c>
    </row>
    <row r="430" spans="2:9" x14ac:dyDescent="0.25">
      <c r="B430" s="16" t="s">
        <v>33</v>
      </c>
      <c r="C430" s="16">
        <v>82</v>
      </c>
      <c r="D430" s="16">
        <v>1936</v>
      </c>
      <c r="E430" s="21">
        <v>81891216</v>
      </c>
      <c r="F430" s="21">
        <v>668</v>
      </c>
      <c r="G430" s="21">
        <v>232906</v>
      </c>
      <c r="H430" s="21">
        <v>16421</v>
      </c>
      <c r="I430" s="21">
        <v>216435</v>
      </c>
    </row>
    <row r="431" spans="2:9" x14ac:dyDescent="0.25">
      <c r="B431" s="16" t="s">
        <v>33</v>
      </c>
      <c r="C431" s="16">
        <v>83</v>
      </c>
      <c r="D431" s="16">
        <v>1935</v>
      </c>
      <c r="E431" s="21">
        <v>73396221</v>
      </c>
      <c r="F431" s="21">
        <v>1822</v>
      </c>
      <c r="G431" s="21">
        <v>209588</v>
      </c>
      <c r="H431" s="21">
        <v>16417</v>
      </c>
      <c r="I431" s="21">
        <v>193137</v>
      </c>
    </row>
    <row r="432" spans="2:9" x14ac:dyDescent="0.25">
      <c r="B432" s="16" t="s">
        <v>33</v>
      </c>
      <c r="C432" s="16">
        <v>84</v>
      </c>
      <c r="D432" s="16">
        <v>1934</v>
      </c>
      <c r="E432" s="21">
        <v>62140458</v>
      </c>
      <c r="F432" s="21">
        <v>2118</v>
      </c>
      <c r="G432" s="21">
        <v>178420</v>
      </c>
      <c r="H432" s="21">
        <v>15812</v>
      </c>
      <c r="I432" s="21">
        <v>162583</v>
      </c>
    </row>
    <row r="433" spans="2:9" x14ac:dyDescent="0.25">
      <c r="B433" s="16" t="s">
        <v>33</v>
      </c>
      <c r="C433" s="16">
        <v>85</v>
      </c>
      <c r="D433" s="16">
        <v>1933</v>
      </c>
      <c r="E433" s="21">
        <v>44697559</v>
      </c>
      <c r="F433" s="21">
        <v>0</v>
      </c>
      <c r="G433" s="21">
        <v>129385</v>
      </c>
      <c r="H433" s="21">
        <v>13044</v>
      </c>
      <c r="I433" s="21">
        <v>116305</v>
      </c>
    </row>
    <row r="434" spans="2:9" x14ac:dyDescent="0.25">
      <c r="B434" s="16" t="s">
        <v>33</v>
      </c>
      <c r="C434" s="16">
        <v>86</v>
      </c>
      <c r="D434" s="16">
        <v>1932</v>
      </c>
      <c r="E434" s="21">
        <v>39337036</v>
      </c>
      <c r="F434" s="21">
        <v>0</v>
      </c>
      <c r="G434" s="21">
        <v>114642</v>
      </c>
      <c r="H434" s="21">
        <v>13113</v>
      </c>
      <c r="I434" s="21">
        <v>101527</v>
      </c>
    </row>
    <row r="435" spans="2:9" x14ac:dyDescent="0.25">
      <c r="B435" s="16" t="s">
        <v>33</v>
      </c>
      <c r="C435" s="16">
        <v>87</v>
      </c>
      <c r="D435" s="16">
        <v>1931</v>
      </c>
      <c r="E435" s="21">
        <v>34863645</v>
      </c>
      <c r="F435" s="21">
        <v>362</v>
      </c>
      <c r="G435" s="21">
        <v>102350</v>
      </c>
      <c r="H435" s="21">
        <v>13006</v>
      </c>
      <c r="I435" s="21">
        <v>89362</v>
      </c>
    </row>
    <row r="436" spans="2:9" x14ac:dyDescent="0.25">
      <c r="B436" s="16" t="s">
        <v>33</v>
      </c>
      <c r="C436" s="16">
        <v>88</v>
      </c>
      <c r="D436" s="16">
        <v>1930</v>
      </c>
      <c r="E436" s="21">
        <v>31188913</v>
      </c>
      <c r="F436" s="21">
        <v>1280</v>
      </c>
      <c r="G436" s="21">
        <v>92276</v>
      </c>
      <c r="H436" s="21">
        <v>13072</v>
      </c>
      <c r="I436" s="21">
        <v>79215</v>
      </c>
    </row>
    <row r="437" spans="2:9" x14ac:dyDescent="0.25">
      <c r="B437" s="16" t="s">
        <v>33</v>
      </c>
      <c r="C437" s="16">
        <v>89</v>
      </c>
      <c r="D437" s="16">
        <v>1929</v>
      </c>
      <c r="E437" s="21">
        <v>25217951</v>
      </c>
      <c r="F437" s="21">
        <v>0</v>
      </c>
      <c r="G437" s="21">
        <v>75498</v>
      </c>
      <c r="H437" s="21">
        <v>12064</v>
      </c>
      <c r="I437" s="21">
        <v>63454</v>
      </c>
    </row>
    <row r="438" spans="2:9" x14ac:dyDescent="0.25">
      <c r="B438" s="16" t="s">
        <v>33</v>
      </c>
      <c r="C438" s="16">
        <v>90</v>
      </c>
      <c r="D438" s="16">
        <v>1928</v>
      </c>
      <c r="E438" s="21">
        <v>20517154</v>
      </c>
      <c r="F438" s="21">
        <v>0</v>
      </c>
      <c r="G438" s="21">
        <v>62075</v>
      </c>
      <c r="H438" s="21">
        <v>11056</v>
      </c>
      <c r="I438" s="21">
        <v>51041</v>
      </c>
    </row>
    <row r="439" spans="2:9" x14ac:dyDescent="0.25">
      <c r="B439" s="16" t="s">
        <v>33</v>
      </c>
      <c r="C439" s="16">
        <v>91</v>
      </c>
      <c r="D439" s="16">
        <v>1927</v>
      </c>
      <c r="E439" s="21">
        <v>14973747</v>
      </c>
      <c r="F439" s="21">
        <v>0</v>
      </c>
      <c r="G439" s="21">
        <v>45757</v>
      </c>
      <c r="H439" s="21">
        <v>8932</v>
      </c>
      <c r="I439" s="21">
        <v>36841</v>
      </c>
    </row>
    <row r="440" spans="2:9" x14ac:dyDescent="0.25">
      <c r="B440" s="16" t="s">
        <v>33</v>
      </c>
      <c r="C440" s="16">
        <v>92</v>
      </c>
      <c r="D440" s="16">
        <v>1926</v>
      </c>
      <c r="E440" s="21">
        <v>11102847</v>
      </c>
      <c r="F440" s="21">
        <v>0</v>
      </c>
      <c r="G440" s="21">
        <v>34290</v>
      </c>
      <c r="H440" s="21">
        <v>7253</v>
      </c>
      <c r="I440" s="21">
        <v>27041</v>
      </c>
    </row>
    <row r="441" spans="2:9" x14ac:dyDescent="0.25">
      <c r="B441" s="16" t="s">
        <v>33</v>
      </c>
      <c r="C441" s="16">
        <v>93</v>
      </c>
      <c r="D441" s="16">
        <v>1925</v>
      </c>
      <c r="E441" s="21">
        <v>7946016</v>
      </c>
      <c r="F441" s="21">
        <v>0</v>
      </c>
      <c r="G441" s="21">
        <v>25068</v>
      </c>
      <c r="H441" s="21">
        <v>6039</v>
      </c>
      <c r="I441" s="21">
        <v>19042</v>
      </c>
    </row>
    <row r="442" spans="2:9" x14ac:dyDescent="0.25">
      <c r="B442" s="16" t="s">
        <v>33</v>
      </c>
      <c r="C442" s="16">
        <v>94</v>
      </c>
      <c r="D442" s="16">
        <v>1924</v>
      </c>
      <c r="E442" s="21">
        <v>5111450</v>
      </c>
      <c r="F442" s="21">
        <v>0</v>
      </c>
      <c r="G442" s="21">
        <v>16381</v>
      </c>
      <c r="H442" s="21">
        <v>4342</v>
      </c>
      <c r="I442" s="21">
        <v>12041</v>
      </c>
    </row>
    <row r="443" spans="2:9" x14ac:dyDescent="0.25">
      <c r="B443" s="16" t="s">
        <v>33</v>
      </c>
      <c r="C443" s="16">
        <v>95</v>
      </c>
      <c r="D443" s="16">
        <v>1923</v>
      </c>
      <c r="E443" s="21">
        <v>3621078</v>
      </c>
      <c r="F443" s="21">
        <v>0</v>
      </c>
      <c r="G443" s="21">
        <v>11735</v>
      </c>
      <c r="H443" s="21">
        <v>3308</v>
      </c>
      <c r="I443" s="21">
        <v>8435</v>
      </c>
    </row>
    <row r="444" spans="2:9" x14ac:dyDescent="0.25">
      <c r="B444" s="16" t="s">
        <v>33</v>
      </c>
      <c r="C444" s="16">
        <v>96</v>
      </c>
      <c r="D444" s="16">
        <v>1922</v>
      </c>
      <c r="E444" s="21">
        <v>2637746</v>
      </c>
      <c r="F444" s="21">
        <v>0</v>
      </c>
      <c r="G444" s="21">
        <v>8725</v>
      </c>
      <c r="H444" s="21">
        <v>2697</v>
      </c>
      <c r="I444" s="21">
        <v>6033</v>
      </c>
    </row>
    <row r="445" spans="2:9" x14ac:dyDescent="0.25">
      <c r="B445" s="16" t="s">
        <v>33</v>
      </c>
      <c r="C445" s="16">
        <v>97</v>
      </c>
      <c r="D445" s="16">
        <v>1921</v>
      </c>
      <c r="E445" s="21">
        <v>1819548</v>
      </c>
      <c r="F445" s="21">
        <v>0</v>
      </c>
      <c r="G445" s="21">
        <v>6128</v>
      </c>
      <c r="H445" s="21">
        <v>2025</v>
      </c>
      <c r="I445" s="21">
        <v>4104</v>
      </c>
    </row>
    <row r="446" spans="2:9" x14ac:dyDescent="0.25">
      <c r="B446" s="16" t="s">
        <v>33</v>
      </c>
      <c r="C446" s="16">
        <v>98</v>
      </c>
      <c r="D446" s="16">
        <v>1920</v>
      </c>
      <c r="E446" s="21">
        <v>1129518</v>
      </c>
      <c r="F446" s="21">
        <v>0</v>
      </c>
      <c r="G446" s="21">
        <v>3852</v>
      </c>
      <c r="H446" s="21">
        <v>1364</v>
      </c>
      <c r="I446" s="21">
        <v>2493</v>
      </c>
    </row>
    <row r="447" spans="2:9" x14ac:dyDescent="0.25">
      <c r="B447" s="16" t="s">
        <v>33</v>
      </c>
      <c r="C447" s="16">
        <v>99</v>
      </c>
      <c r="D447" s="16">
        <v>1919</v>
      </c>
      <c r="E447" s="21">
        <v>541811</v>
      </c>
      <c r="F447" s="21">
        <v>0</v>
      </c>
      <c r="G447" s="21">
        <v>1854</v>
      </c>
      <c r="H447" s="21">
        <v>676</v>
      </c>
      <c r="I447" s="21">
        <v>1179</v>
      </c>
    </row>
    <row r="448" spans="2:9" x14ac:dyDescent="0.25">
      <c r="B448" s="16" t="s">
        <v>33</v>
      </c>
      <c r="C448" s="16">
        <v>100</v>
      </c>
      <c r="D448" s="16">
        <v>1918</v>
      </c>
      <c r="E448" s="21">
        <v>192022</v>
      </c>
      <c r="F448" s="21">
        <v>0</v>
      </c>
      <c r="G448" s="21">
        <v>674</v>
      </c>
      <c r="H448" s="21">
        <v>267</v>
      </c>
      <c r="I448" s="21">
        <v>407</v>
      </c>
    </row>
    <row r="449" spans="2:9" x14ac:dyDescent="0.25">
      <c r="B449" s="16" t="s">
        <v>33</v>
      </c>
      <c r="C449" s="16">
        <v>101</v>
      </c>
      <c r="D449" s="16">
        <v>1917</v>
      </c>
      <c r="E449" s="21">
        <v>116345</v>
      </c>
      <c r="F449" s="21">
        <v>0</v>
      </c>
      <c r="G449" s="21">
        <v>415</v>
      </c>
      <c r="H449" s="21">
        <v>177</v>
      </c>
      <c r="I449" s="21">
        <v>238</v>
      </c>
    </row>
    <row r="450" spans="2:9" x14ac:dyDescent="0.25">
      <c r="B450" s="16" t="s">
        <v>33</v>
      </c>
      <c r="C450" s="16">
        <v>102</v>
      </c>
      <c r="D450" s="16">
        <v>1916</v>
      </c>
      <c r="E450" s="21">
        <v>64499</v>
      </c>
      <c r="F450" s="21">
        <v>0</v>
      </c>
      <c r="G450" s="21">
        <v>236</v>
      </c>
      <c r="H450" s="21">
        <v>101</v>
      </c>
      <c r="I450" s="21">
        <v>135</v>
      </c>
    </row>
    <row r="451" spans="2:9" x14ac:dyDescent="0.25">
      <c r="B451" s="16" t="s">
        <v>33</v>
      </c>
      <c r="C451" s="16">
        <v>103</v>
      </c>
      <c r="D451" s="16">
        <v>1915</v>
      </c>
      <c r="E451" s="21">
        <v>45896</v>
      </c>
      <c r="F451" s="21">
        <v>0</v>
      </c>
      <c r="G451" s="21">
        <v>177</v>
      </c>
      <c r="H451" s="21">
        <v>91</v>
      </c>
      <c r="I451" s="21">
        <v>86</v>
      </c>
    </row>
    <row r="452" spans="2:9" x14ac:dyDescent="0.25">
      <c r="B452" s="16" t="s">
        <v>33</v>
      </c>
      <c r="C452" s="16">
        <v>104</v>
      </c>
      <c r="D452" s="16">
        <v>1914</v>
      </c>
      <c r="E452" s="21">
        <v>34749</v>
      </c>
      <c r="F452" s="21">
        <v>0</v>
      </c>
      <c r="G452" s="21">
        <v>135</v>
      </c>
      <c r="H452" s="21">
        <v>68</v>
      </c>
      <c r="I452" s="21">
        <v>67</v>
      </c>
    </row>
    <row r="453" spans="2:9" x14ac:dyDescent="0.25">
      <c r="B453" s="16" t="s">
        <v>33</v>
      </c>
      <c r="C453" s="16">
        <v>105</v>
      </c>
      <c r="D453" s="16">
        <v>1913</v>
      </c>
      <c r="E453" s="21">
        <v>14495</v>
      </c>
      <c r="F453" s="21">
        <v>0</v>
      </c>
      <c r="G453" s="21">
        <v>59</v>
      </c>
      <c r="H453" s="21">
        <v>32</v>
      </c>
      <c r="I453" s="21">
        <v>27</v>
      </c>
    </row>
    <row r="454" spans="2:9" x14ac:dyDescent="0.25">
      <c r="B454" s="16" t="s">
        <v>33</v>
      </c>
      <c r="C454" s="16">
        <v>106</v>
      </c>
      <c r="D454" s="16">
        <v>1912</v>
      </c>
      <c r="E454" s="21">
        <v>6335</v>
      </c>
      <c r="F454" s="21">
        <v>0</v>
      </c>
      <c r="G454" s="21">
        <v>27</v>
      </c>
      <c r="H454" s="21">
        <v>17</v>
      </c>
      <c r="I454" s="21">
        <v>10</v>
      </c>
    </row>
    <row r="455" spans="2:9" x14ac:dyDescent="0.25">
      <c r="B455" s="16" t="s">
        <v>33</v>
      </c>
      <c r="C455" s="16">
        <v>107</v>
      </c>
      <c r="D455" s="16">
        <v>1911</v>
      </c>
      <c r="E455" s="21">
        <v>4311</v>
      </c>
      <c r="F455" s="21">
        <v>0</v>
      </c>
      <c r="G455" s="21">
        <v>16</v>
      </c>
      <c r="H455" s="21">
        <v>7</v>
      </c>
      <c r="I455" s="21">
        <v>9</v>
      </c>
    </row>
    <row r="456" spans="2:9" x14ac:dyDescent="0.25">
      <c r="B456" s="16" t="s">
        <v>33</v>
      </c>
      <c r="C456" s="16">
        <v>108</v>
      </c>
      <c r="D456" s="16">
        <v>1910</v>
      </c>
      <c r="E456" s="21">
        <v>879</v>
      </c>
      <c r="F456" s="21">
        <v>0</v>
      </c>
      <c r="G456" s="21">
        <v>5</v>
      </c>
      <c r="H456" s="21">
        <v>3</v>
      </c>
      <c r="I456" s="21">
        <v>2</v>
      </c>
    </row>
    <row r="457" spans="2:9" x14ac:dyDescent="0.25">
      <c r="B457" s="16" t="s">
        <v>33</v>
      </c>
      <c r="C457" s="16">
        <v>109</v>
      </c>
      <c r="D457" s="16">
        <v>1909</v>
      </c>
      <c r="E457" s="21">
        <v>1502</v>
      </c>
      <c r="F457" s="21">
        <v>0</v>
      </c>
      <c r="G457" s="21">
        <v>6</v>
      </c>
      <c r="H457" s="21">
        <v>4</v>
      </c>
      <c r="I457" s="21">
        <v>2</v>
      </c>
    </row>
    <row r="458" spans="2:9" x14ac:dyDescent="0.25">
      <c r="B458" s="16" t="s">
        <v>33</v>
      </c>
      <c r="C458" s="16">
        <v>110</v>
      </c>
      <c r="D458" s="16">
        <v>1908</v>
      </c>
      <c r="E458" s="21">
        <v>547</v>
      </c>
      <c r="F458" s="21">
        <v>0</v>
      </c>
      <c r="G458" s="21">
        <v>2</v>
      </c>
      <c r="H458" s="21">
        <v>2</v>
      </c>
      <c r="I458" s="21">
        <v>0</v>
      </c>
    </row>
    <row r="459" spans="2:9" x14ac:dyDescent="0.25">
      <c r="B459" s="16" t="s">
        <v>33</v>
      </c>
      <c r="C459" s="16">
        <v>111</v>
      </c>
      <c r="D459" s="16">
        <v>1907</v>
      </c>
      <c r="E459" s="21">
        <v>0</v>
      </c>
      <c r="F459" s="21">
        <v>0</v>
      </c>
      <c r="G459" s="21">
        <v>0</v>
      </c>
      <c r="H459" s="21">
        <v>0</v>
      </c>
      <c r="I459" s="21">
        <v>0</v>
      </c>
    </row>
    <row r="460" spans="2:9" x14ac:dyDescent="0.25">
      <c r="B460" s="16" t="s">
        <v>33</v>
      </c>
      <c r="C460" s="16">
        <v>112</v>
      </c>
      <c r="D460" s="16">
        <v>1906</v>
      </c>
      <c r="E460" s="21">
        <v>0</v>
      </c>
      <c r="F460" s="21">
        <v>0</v>
      </c>
      <c r="G460" s="21">
        <v>0</v>
      </c>
      <c r="H460" s="21">
        <v>0</v>
      </c>
      <c r="I460" s="21">
        <v>0</v>
      </c>
    </row>
    <row r="461" spans="2:9" x14ac:dyDescent="0.25">
      <c r="B461" s="16" t="s">
        <v>33</v>
      </c>
      <c r="C461" s="16">
        <v>113</v>
      </c>
      <c r="D461" s="16">
        <v>1905</v>
      </c>
      <c r="E461" s="21">
        <v>365</v>
      </c>
      <c r="F461" s="21">
        <v>0</v>
      </c>
      <c r="G461" s="21">
        <v>1</v>
      </c>
      <c r="H461" s="21">
        <v>0</v>
      </c>
      <c r="I461" s="21">
        <v>1</v>
      </c>
    </row>
    <row r="462" spans="2:9" x14ac:dyDescent="0.25">
      <c r="B462" s="16" t="s">
        <v>45</v>
      </c>
      <c r="C462" s="16">
        <v>0</v>
      </c>
      <c r="D462" s="16">
        <v>2018</v>
      </c>
      <c r="E462" s="21">
        <v>615</v>
      </c>
      <c r="F462" s="21">
        <v>0</v>
      </c>
      <c r="G462" s="21">
        <v>6</v>
      </c>
      <c r="H462" s="21">
        <v>0</v>
      </c>
      <c r="I462" s="21">
        <v>6</v>
      </c>
    </row>
    <row r="463" spans="2:9" x14ac:dyDescent="0.25">
      <c r="B463" s="16" t="s">
        <v>45</v>
      </c>
      <c r="C463" s="16">
        <v>1</v>
      </c>
      <c r="D463" s="16">
        <v>2017</v>
      </c>
      <c r="E463" s="21">
        <v>1733</v>
      </c>
      <c r="F463" s="21">
        <v>0</v>
      </c>
      <c r="G463" s="21">
        <v>5</v>
      </c>
      <c r="H463" s="21">
        <v>0</v>
      </c>
      <c r="I463" s="21">
        <v>5</v>
      </c>
    </row>
    <row r="464" spans="2:9" x14ac:dyDescent="0.25">
      <c r="B464" s="16" t="s">
        <v>45</v>
      </c>
      <c r="C464" s="16">
        <v>2</v>
      </c>
      <c r="D464" s="16">
        <v>2016</v>
      </c>
      <c r="E464" s="21">
        <v>365</v>
      </c>
      <c r="F464" s="21">
        <v>0</v>
      </c>
      <c r="G464" s="21">
        <v>1</v>
      </c>
      <c r="H464" s="21">
        <v>0</v>
      </c>
      <c r="I464" s="21">
        <v>1</v>
      </c>
    </row>
    <row r="465" spans="2:9" x14ac:dyDescent="0.25">
      <c r="B465" s="16" t="s">
        <v>45</v>
      </c>
      <c r="C465" s="16">
        <v>3</v>
      </c>
      <c r="D465" s="16">
        <v>2015</v>
      </c>
      <c r="E465" s="21">
        <v>1121</v>
      </c>
      <c r="F465" s="21">
        <v>0</v>
      </c>
      <c r="G465" s="21">
        <v>4</v>
      </c>
      <c r="H465" s="21">
        <v>0</v>
      </c>
      <c r="I465" s="21">
        <v>4</v>
      </c>
    </row>
    <row r="466" spans="2:9" x14ac:dyDescent="0.25">
      <c r="B466" s="16" t="s">
        <v>45</v>
      </c>
      <c r="C466" s="16">
        <v>4</v>
      </c>
      <c r="D466" s="16">
        <v>2014</v>
      </c>
      <c r="E466" s="21">
        <v>1095</v>
      </c>
      <c r="F466" s="21">
        <v>0</v>
      </c>
      <c r="G466" s="21">
        <v>3</v>
      </c>
      <c r="H466" s="21">
        <v>0</v>
      </c>
      <c r="I466" s="21">
        <v>3</v>
      </c>
    </row>
    <row r="467" spans="2:9" x14ac:dyDescent="0.25">
      <c r="B467" s="16" t="s">
        <v>45</v>
      </c>
      <c r="C467" s="16">
        <v>5</v>
      </c>
      <c r="D467" s="16">
        <v>2013</v>
      </c>
      <c r="E467" s="21">
        <v>365</v>
      </c>
      <c r="F467" s="21">
        <v>0</v>
      </c>
      <c r="G467" s="21">
        <v>1</v>
      </c>
      <c r="H467" s="21">
        <v>0</v>
      </c>
      <c r="I467" s="21">
        <v>1</v>
      </c>
    </row>
    <row r="468" spans="2:9" x14ac:dyDescent="0.25">
      <c r="B468" s="16" t="s">
        <v>45</v>
      </c>
      <c r="C468" s="16">
        <v>6</v>
      </c>
      <c r="D468" s="16">
        <v>2012</v>
      </c>
      <c r="E468" s="21">
        <v>0</v>
      </c>
      <c r="F468" s="21">
        <v>0</v>
      </c>
      <c r="G468" s="21">
        <v>0</v>
      </c>
      <c r="H468" s="21">
        <v>0</v>
      </c>
      <c r="I468" s="21">
        <v>0</v>
      </c>
    </row>
    <row r="469" spans="2:9" x14ac:dyDescent="0.25">
      <c r="B469" s="16" t="s">
        <v>45</v>
      </c>
      <c r="C469" s="16">
        <v>7</v>
      </c>
      <c r="D469" s="16">
        <v>2011</v>
      </c>
      <c r="E469" s="21">
        <v>0</v>
      </c>
      <c r="F469" s="21">
        <v>0</v>
      </c>
      <c r="G469" s="21">
        <v>0</v>
      </c>
      <c r="H469" s="21">
        <v>0</v>
      </c>
      <c r="I469" s="21">
        <v>0</v>
      </c>
    </row>
    <row r="470" spans="2:9" x14ac:dyDescent="0.25">
      <c r="B470" s="16" t="s">
        <v>45</v>
      </c>
      <c r="C470" s="16">
        <v>8</v>
      </c>
      <c r="D470" s="16">
        <v>2010</v>
      </c>
      <c r="E470" s="21">
        <v>0</v>
      </c>
      <c r="F470" s="21">
        <v>0</v>
      </c>
      <c r="G470" s="21">
        <v>0</v>
      </c>
      <c r="H470" s="21">
        <v>0</v>
      </c>
      <c r="I470" s="21">
        <v>0</v>
      </c>
    </row>
    <row r="471" spans="2:9" x14ac:dyDescent="0.25">
      <c r="B471" s="16" t="s">
        <v>45</v>
      </c>
      <c r="C471" s="16">
        <v>9</v>
      </c>
      <c r="D471" s="16">
        <v>2009</v>
      </c>
      <c r="E471" s="21">
        <v>0</v>
      </c>
      <c r="F471" s="21">
        <v>0</v>
      </c>
      <c r="G471" s="21">
        <v>0</v>
      </c>
      <c r="H471" s="21">
        <v>0</v>
      </c>
      <c r="I471" s="21">
        <v>0</v>
      </c>
    </row>
    <row r="472" spans="2:9" x14ac:dyDescent="0.25">
      <c r="B472" s="16" t="s">
        <v>45</v>
      </c>
      <c r="C472" s="16">
        <v>10</v>
      </c>
      <c r="D472" s="16">
        <v>2008</v>
      </c>
      <c r="E472" s="21">
        <v>0</v>
      </c>
      <c r="F472" s="21">
        <v>0</v>
      </c>
      <c r="G472" s="21">
        <v>0</v>
      </c>
      <c r="H472" s="21">
        <v>0</v>
      </c>
      <c r="I472" s="21">
        <v>0</v>
      </c>
    </row>
    <row r="473" spans="2:9" x14ac:dyDescent="0.25">
      <c r="B473" s="16" t="s">
        <v>45</v>
      </c>
      <c r="C473" s="16">
        <v>11</v>
      </c>
      <c r="D473" s="16">
        <v>2007</v>
      </c>
      <c r="E473" s="21">
        <v>0</v>
      </c>
      <c r="F473" s="21">
        <v>0</v>
      </c>
      <c r="G473" s="21">
        <v>0</v>
      </c>
      <c r="H473" s="21">
        <v>0</v>
      </c>
      <c r="I473" s="21">
        <v>0</v>
      </c>
    </row>
    <row r="474" spans="2:9" x14ac:dyDescent="0.25">
      <c r="B474" s="16" t="s">
        <v>45</v>
      </c>
      <c r="C474" s="16">
        <v>12</v>
      </c>
      <c r="D474" s="16">
        <v>2006</v>
      </c>
      <c r="E474" s="21">
        <v>122</v>
      </c>
      <c r="F474" s="21">
        <v>0</v>
      </c>
      <c r="G474" s="21">
        <v>1</v>
      </c>
      <c r="H474" s="21">
        <v>0</v>
      </c>
      <c r="I474" s="21">
        <v>1</v>
      </c>
    </row>
    <row r="475" spans="2:9" x14ac:dyDescent="0.25">
      <c r="B475" s="16" t="s">
        <v>45</v>
      </c>
      <c r="C475" s="16">
        <v>13</v>
      </c>
      <c r="D475" s="16">
        <v>2005</v>
      </c>
      <c r="E475" s="21">
        <v>0</v>
      </c>
      <c r="F475" s="21">
        <v>0</v>
      </c>
      <c r="G475" s="21">
        <v>0</v>
      </c>
      <c r="H475" s="21">
        <v>0</v>
      </c>
      <c r="I475" s="21">
        <v>0</v>
      </c>
    </row>
    <row r="476" spans="2:9" x14ac:dyDescent="0.25">
      <c r="B476" s="16" t="s">
        <v>45</v>
      </c>
      <c r="C476" s="16">
        <v>14</v>
      </c>
      <c r="D476" s="16">
        <v>2004</v>
      </c>
      <c r="E476" s="21">
        <v>0</v>
      </c>
      <c r="F476" s="21">
        <v>0</v>
      </c>
      <c r="G476" s="21">
        <v>0</v>
      </c>
      <c r="H476" s="21">
        <v>0</v>
      </c>
      <c r="I476" s="21">
        <v>0</v>
      </c>
    </row>
    <row r="477" spans="2:9" x14ac:dyDescent="0.25">
      <c r="B477" s="16" t="s">
        <v>45</v>
      </c>
      <c r="C477" s="16">
        <v>15</v>
      </c>
      <c r="D477" s="16">
        <v>2003</v>
      </c>
      <c r="E477" s="21">
        <v>0</v>
      </c>
      <c r="F477" s="21">
        <v>0</v>
      </c>
      <c r="G477" s="21">
        <v>0</v>
      </c>
      <c r="H477" s="21">
        <v>0</v>
      </c>
      <c r="I477" s="21">
        <v>0</v>
      </c>
    </row>
    <row r="478" spans="2:9" x14ac:dyDescent="0.25">
      <c r="B478" s="16" t="s">
        <v>45</v>
      </c>
      <c r="C478" s="16">
        <v>16</v>
      </c>
      <c r="D478" s="16">
        <v>2002</v>
      </c>
      <c r="E478" s="21">
        <v>0</v>
      </c>
      <c r="F478" s="21">
        <v>0</v>
      </c>
      <c r="G478" s="21">
        <v>0</v>
      </c>
      <c r="H478" s="21">
        <v>0</v>
      </c>
      <c r="I478" s="21">
        <v>0</v>
      </c>
    </row>
    <row r="479" spans="2:9" x14ac:dyDescent="0.25">
      <c r="B479" s="16" t="s">
        <v>45</v>
      </c>
      <c r="C479" s="16">
        <v>17</v>
      </c>
      <c r="D479" s="16">
        <v>2001</v>
      </c>
      <c r="E479" s="21">
        <v>0</v>
      </c>
      <c r="F479" s="21">
        <v>0</v>
      </c>
      <c r="G479" s="21">
        <v>0</v>
      </c>
      <c r="H479" s="21">
        <v>0</v>
      </c>
      <c r="I479" s="21">
        <v>0</v>
      </c>
    </row>
    <row r="480" spans="2:9" x14ac:dyDescent="0.25">
      <c r="B480" s="16" t="s">
        <v>45</v>
      </c>
      <c r="C480" s="16">
        <v>18</v>
      </c>
      <c r="D480" s="16">
        <v>2000</v>
      </c>
      <c r="E480" s="21">
        <v>122</v>
      </c>
      <c r="F480" s="21">
        <v>0</v>
      </c>
      <c r="G480" s="21">
        <v>1</v>
      </c>
      <c r="H480" s="21">
        <v>0</v>
      </c>
      <c r="I480" s="21">
        <v>1</v>
      </c>
    </row>
    <row r="481" spans="2:9" x14ac:dyDescent="0.25">
      <c r="B481" s="16" t="s">
        <v>45</v>
      </c>
      <c r="C481" s="16">
        <v>19</v>
      </c>
      <c r="D481" s="16">
        <v>1999</v>
      </c>
      <c r="E481" s="21">
        <v>0</v>
      </c>
      <c r="F481" s="21">
        <v>0</v>
      </c>
      <c r="G481" s="21">
        <v>0</v>
      </c>
      <c r="H481" s="21">
        <v>0</v>
      </c>
      <c r="I481" s="21">
        <v>0</v>
      </c>
    </row>
    <row r="482" spans="2:9" x14ac:dyDescent="0.25">
      <c r="B482" s="16" t="s">
        <v>45</v>
      </c>
      <c r="C482" s="16">
        <v>20</v>
      </c>
      <c r="D482" s="16">
        <v>1998</v>
      </c>
      <c r="E482" s="21">
        <v>0</v>
      </c>
      <c r="F482" s="21">
        <v>0</v>
      </c>
      <c r="G482" s="21">
        <v>0</v>
      </c>
      <c r="H482" s="21">
        <v>0</v>
      </c>
      <c r="I482" s="21">
        <v>0</v>
      </c>
    </row>
    <row r="483" spans="2:9" x14ac:dyDescent="0.25">
      <c r="B483" s="16" t="s">
        <v>45</v>
      </c>
      <c r="C483" s="16">
        <v>21</v>
      </c>
      <c r="D483" s="16">
        <v>1997</v>
      </c>
      <c r="E483" s="21">
        <v>0</v>
      </c>
      <c r="F483" s="21">
        <v>0</v>
      </c>
      <c r="G483" s="21">
        <v>0</v>
      </c>
      <c r="H483" s="21">
        <v>0</v>
      </c>
      <c r="I483" s="21">
        <v>0</v>
      </c>
    </row>
    <row r="484" spans="2:9" x14ac:dyDescent="0.25">
      <c r="B484" s="16" t="s">
        <v>45</v>
      </c>
      <c r="C484" s="16">
        <v>22</v>
      </c>
      <c r="D484" s="16">
        <v>1996</v>
      </c>
      <c r="E484" s="21">
        <v>0</v>
      </c>
      <c r="F484" s="21">
        <v>0</v>
      </c>
      <c r="G484" s="21">
        <v>0</v>
      </c>
      <c r="H484" s="21">
        <v>0</v>
      </c>
      <c r="I484" s="21">
        <v>0</v>
      </c>
    </row>
    <row r="485" spans="2:9" x14ac:dyDescent="0.25">
      <c r="B485" s="16" t="s">
        <v>45</v>
      </c>
      <c r="C485" s="16">
        <v>23</v>
      </c>
      <c r="D485" s="16">
        <v>1995</v>
      </c>
      <c r="E485" s="21">
        <v>365</v>
      </c>
      <c r="F485" s="21">
        <v>0</v>
      </c>
      <c r="G485" s="21">
        <v>1</v>
      </c>
      <c r="H485" s="21">
        <v>0</v>
      </c>
      <c r="I485" s="21">
        <v>1</v>
      </c>
    </row>
    <row r="486" spans="2:9" x14ac:dyDescent="0.25">
      <c r="B486" s="16" t="s">
        <v>45</v>
      </c>
      <c r="C486" s="16">
        <v>24</v>
      </c>
      <c r="D486" s="16">
        <v>1994</v>
      </c>
      <c r="E486" s="21">
        <v>0</v>
      </c>
      <c r="F486" s="21">
        <v>0</v>
      </c>
      <c r="G486" s="21">
        <v>0</v>
      </c>
      <c r="H486" s="21">
        <v>0</v>
      </c>
      <c r="I486" s="21">
        <v>0</v>
      </c>
    </row>
    <row r="487" spans="2:9" x14ac:dyDescent="0.25">
      <c r="B487" s="16" t="s">
        <v>45</v>
      </c>
      <c r="C487" s="16">
        <v>25</v>
      </c>
      <c r="D487" s="16">
        <v>1993</v>
      </c>
      <c r="E487" s="21">
        <v>184</v>
      </c>
      <c r="F487" s="21">
        <v>0</v>
      </c>
      <c r="G487" s="21">
        <v>1</v>
      </c>
      <c r="H487" s="21">
        <v>0</v>
      </c>
      <c r="I487" s="21">
        <v>1</v>
      </c>
    </row>
    <row r="488" spans="2:9" x14ac:dyDescent="0.25">
      <c r="B488" s="16" t="s">
        <v>45</v>
      </c>
      <c r="C488" s="16">
        <v>26</v>
      </c>
      <c r="D488" s="16">
        <v>1992</v>
      </c>
      <c r="E488" s="21">
        <v>0</v>
      </c>
      <c r="F488" s="21">
        <v>0</v>
      </c>
      <c r="G488" s="21">
        <v>0</v>
      </c>
      <c r="H488" s="21">
        <v>0</v>
      </c>
      <c r="I488" s="21">
        <v>0</v>
      </c>
    </row>
    <row r="489" spans="2:9" x14ac:dyDescent="0.25">
      <c r="B489" s="16" t="s">
        <v>45</v>
      </c>
      <c r="C489" s="16">
        <v>27</v>
      </c>
      <c r="D489" s="16">
        <v>1991</v>
      </c>
      <c r="E489" s="21">
        <v>0</v>
      </c>
      <c r="F489" s="21">
        <v>0</v>
      </c>
      <c r="G489" s="21">
        <v>0</v>
      </c>
      <c r="H489" s="21">
        <v>0</v>
      </c>
      <c r="I489" s="21">
        <v>0</v>
      </c>
    </row>
    <row r="490" spans="2:9" x14ac:dyDescent="0.25">
      <c r="B490" s="16" t="s">
        <v>45</v>
      </c>
      <c r="C490" s="16">
        <v>28</v>
      </c>
      <c r="D490" s="16">
        <v>1990</v>
      </c>
      <c r="E490" s="21">
        <v>0</v>
      </c>
      <c r="F490" s="21">
        <v>0</v>
      </c>
      <c r="G490" s="21">
        <v>0</v>
      </c>
      <c r="H490" s="21">
        <v>0</v>
      </c>
      <c r="I490" s="21">
        <v>0</v>
      </c>
    </row>
    <row r="491" spans="2:9" x14ac:dyDescent="0.25">
      <c r="B491" s="16" t="s">
        <v>45</v>
      </c>
      <c r="C491" s="16">
        <v>29</v>
      </c>
      <c r="D491" s="16">
        <v>1989</v>
      </c>
      <c r="E491" s="21">
        <v>0</v>
      </c>
      <c r="F491" s="21">
        <v>0</v>
      </c>
      <c r="G491" s="21">
        <v>0</v>
      </c>
      <c r="H491" s="21">
        <v>0</v>
      </c>
      <c r="I491" s="21">
        <v>0</v>
      </c>
    </row>
    <row r="492" spans="2:9" x14ac:dyDescent="0.25">
      <c r="B492" s="16" t="s">
        <v>45</v>
      </c>
      <c r="C492" s="16">
        <v>30</v>
      </c>
      <c r="D492" s="16">
        <v>1988</v>
      </c>
      <c r="E492" s="21">
        <v>0</v>
      </c>
      <c r="F492" s="21">
        <v>0</v>
      </c>
      <c r="G492" s="21">
        <v>0</v>
      </c>
      <c r="H492" s="21">
        <v>0</v>
      </c>
      <c r="I492" s="21">
        <v>0</v>
      </c>
    </row>
    <row r="493" spans="2:9" x14ac:dyDescent="0.25">
      <c r="B493" s="16" t="s">
        <v>45</v>
      </c>
      <c r="C493" s="16">
        <v>31</v>
      </c>
      <c r="D493" s="16">
        <v>1987</v>
      </c>
      <c r="E493" s="21">
        <v>0</v>
      </c>
      <c r="F493" s="21">
        <v>0</v>
      </c>
      <c r="G493" s="21">
        <v>0</v>
      </c>
      <c r="H493" s="21">
        <v>0</v>
      </c>
      <c r="I493" s="21">
        <v>0</v>
      </c>
    </row>
    <row r="494" spans="2:9" x14ac:dyDescent="0.25">
      <c r="B494" s="16" t="s">
        <v>45</v>
      </c>
      <c r="C494" s="16">
        <v>32</v>
      </c>
      <c r="D494" s="16">
        <v>1986</v>
      </c>
      <c r="E494" s="21">
        <v>0</v>
      </c>
      <c r="F494" s="21">
        <v>0</v>
      </c>
      <c r="G494" s="21">
        <v>0</v>
      </c>
      <c r="H494" s="21">
        <v>0</v>
      </c>
      <c r="I494" s="21">
        <v>0</v>
      </c>
    </row>
    <row r="495" spans="2:9" x14ac:dyDescent="0.25">
      <c r="B495" s="16" t="s">
        <v>45</v>
      </c>
      <c r="C495" s="16">
        <v>33</v>
      </c>
      <c r="D495" s="16">
        <v>1985</v>
      </c>
      <c r="E495" s="21">
        <v>365</v>
      </c>
      <c r="F495" s="21">
        <v>0</v>
      </c>
      <c r="G495" s="21">
        <v>1</v>
      </c>
      <c r="H495" s="21">
        <v>0</v>
      </c>
      <c r="I495" s="21">
        <v>1</v>
      </c>
    </row>
    <row r="496" spans="2:9" x14ac:dyDescent="0.25">
      <c r="B496" s="16" t="s">
        <v>45</v>
      </c>
      <c r="C496" s="16">
        <v>34</v>
      </c>
      <c r="D496" s="16">
        <v>1984</v>
      </c>
      <c r="E496" s="21">
        <v>0</v>
      </c>
      <c r="F496" s="21">
        <v>0</v>
      </c>
      <c r="G496" s="21">
        <v>0</v>
      </c>
      <c r="H496" s="21">
        <v>0</v>
      </c>
      <c r="I496" s="21">
        <v>0</v>
      </c>
    </row>
    <row r="497" spans="2:9" x14ac:dyDescent="0.25">
      <c r="B497" s="16" t="s">
        <v>45</v>
      </c>
      <c r="C497" s="16">
        <v>35</v>
      </c>
      <c r="D497" s="16">
        <v>1983</v>
      </c>
      <c r="E497" s="21">
        <v>0</v>
      </c>
      <c r="F497" s="21">
        <v>0</v>
      </c>
      <c r="G497" s="21">
        <v>0</v>
      </c>
      <c r="H497" s="21">
        <v>0</v>
      </c>
      <c r="I497" s="21">
        <v>0</v>
      </c>
    </row>
    <row r="498" spans="2:9" x14ac:dyDescent="0.25">
      <c r="B498" s="16" t="s">
        <v>45</v>
      </c>
      <c r="C498" s="16">
        <v>36</v>
      </c>
      <c r="D498" s="16">
        <v>1982</v>
      </c>
      <c r="E498" s="21">
        <v>365</v>
      </c>
      <c r="F498" s="21">
        <v>0</v>
      </c>
      <c r="G498" s="21">
        <v>1</v>
      </c>
      <c r="H498" s="21">
        <v>0</v>
      </c>
      <c r="I498" s="21">
        <v>1</v>
      </c>
    </row>
    <row r="499" spans="2:9" x14ac:dyDescent="0.25">
      <c r="B499" s="16" t="s">
        <v>45</v>
      </c>
      <c r="C499" s="16">
        <v>37</v>
      </c>
      <c r="D499" s="16">
        <v>1981</v>
      </c>
      <c r="E499" s="21">
        <v>365</v>
      </c>
      <c r="F499" s="21">
        <v>0</v>
      </c>
      <c r="G499" s="21">
        <v>1</v>
      </c>
      <c r="H499" s="21">
        <v>0</v>
      </c>
      <c r="I499" s="21">
        <v>1</v>
      </c>
    </row>
    <row r="500" spans="2:9" x14ac:dyDescent="0.25">
      <c r="B500" s="16" t="s">
        <v>45</v>
      </c>
      <c r="C500" s="16">
        <v>38</v>
      </c>
      <c r="D500" s="16">
        <v>1980</v>
      </c>
      <c r="E500" s="21">
        <v>365</v>
      </c>
      <c r="F500" s="21">
        <v>0</v>
      </c>
      <c r="G500" s="21">
        <v>1</v>
      </c>
      <c r="H500" s="21">
        <v>0</v>
      </c>
      <c r="I500" s="21">
        <v>1</v>
      </c>
    </row>
    <row r="501" spans="2:9" x14ac:dyDescent="0.25">
      <c r="B501" s="16" t="s">
        <v>45</v>
      </c>
      <c r="C501" s="16">
        <v>39</v>
      </c>
      <c r="D501" s="16">
        <v>1979</v>
      </c>
      <c r="E501" s="21">
        <v>0</v>
      </c>
      <c r="F501" s="21">
        <v>0</v>
      </c>
      <c r="G501" s="21">
        <v>0</v>
      </c>
      <c r="H501" s="21">
        <v>0</v>
      </c>
      <c r="I501" s="21">
        <v>0</v>
      </c>
    </row>
    <row r="502" spans="2:9" x14ac:dyDescent="0.25">
      <c r="B502" s="16" t="s">
        <v>45</v>
      </c>
      <c r="C502" s="16">
        <v>40</v>
      </c>
      <c r="D502" s="16">
        <v>1978</v>
      </c>
      <c r="E502" s="21">
        <v>0</v>
      </c>
      <c r="F502" s="21">
        <v>0</v>
      </c>
      <c r="G502" s="21">
        <v>0</v>
      </c>
      <c r="H502" s="21">
        <v>0</v>
      </c>
      <c r="I502" s="21">
        <v>0</v>
      </c>
    </row>
    <row r="503" spans="2:9" x14ac:dyDescent="0.25">
      <c r="B503" s="16" t="s">
        <v>45</v>
      </c>
      <c r="C503" s="16">
        <v>41</v>
      </c>
      <c r="D503" s="16">
        <v>1977</v>
      </c>
      <c r="E503" s="21">
        <v>0</v>
      </c>
      <c r="F503" s="21">
        <v>0</v>
      </c>
      <c r="G503" s="21">
        <v>0</v>
      </c>
      <c r="H503" s="21">
        <v>0</v>
      </c>
      <c r="I503" s="21">
        <v>0</v>
      </c>
    </row>
    <row r="504" spans="2:9" x14ac:dyDescent="0.25">
      <c r="B504" s="16" t="s">
        <v>45</v>
      </c>
      <c r="C504" s="16">
        <v>42</v>
      </c>
      <c r="D504" s="16">
        <v>1976</v>
      </c>
      <c r="E504" s="21">
        <v>0</v>
      </c>
      <c r="F504" s="21">
        <v>0</v>
      </c>
      <c r="G504" s="21">
        <v>0</v>
      </c>
      <c r="H504" s="21">
        <v>0</v>
      </c>
      <c r="I504" s="21">
        <v>0</v>
      </c>
    </row>
    <row r="505" spans="2:9" x14ac:dyDescent="0.25">
      <c r="B505" s="16" t="s">
        <v>45</v>
      </c>
      <c r="C505" s="16">
        <v>43</v>
      </c>
      <c r="D505" s="16">
        <v>1975</v>
      </c>
      <c r="E505" s="21">
        <v>0</v>
      </c>
      <c r="F505" s="21">
        <v>0</v>
      </c>
      <c r="G505" s="21">
        <v>0</v>
      </c>
      <c r="H505" s="21">
        <v>0</v>
      </c>
      <c r="I505" s="21">
        <v>0</v>
      </c>
    </row>
    <row r="506" spans="2:9" x14ac:dyDescent="0.25">
      <c r="B506" s="16" t="s">
        <v>45</v>
      </c>
      <c r="C506" s="16">
        <v>44</v>
      </c>
      <c r="D506" s="16">
        <v>1974</v>
      </c>
      <c r="E506" s="21">
        <v>0</v>
      </c>
      <c r="F506" s="21">
        <v>0</v>
      </c>
      <c r="G506" s="21">
        <v>0</v>
      </c>
      <c r="H506" s="21">
        <v>0</v>
      </c>
      <c r="I506" s="21">
        <v>0</v>
      </c>
    </row>
    <row r="507" spans="2:9" x14ac:dyDescent="0.25">
      <c r="B507" s="16" t="s">
        <v>45</v>
      </c>
      <c r="C507" s="16">
        <v>45</v>
      </c>
      <c r="D507" s="16">
        <v>1973</v>
      </c>
      <c r="E507" s="21">
        <v>0</v>
      </c>
      <c r="F507" s="21">
        <v>0</v>
      </c>
      <c r="G507" s="21">
        <v>0</v>
      </c>
      <c r="H507" s="21">
        <v>0</v>
      </c>
      <c r="I507" s="21">
        <v>0</v>
      </c>
    </row>
    <row r="508" spans="2:9" x14ac:dyDescent="0.25">
      <c r="B508" s="16" t="s">
        <v>45</v>
      </c>
      <c r="C508" s="16">
        <v>46</v>
      </c>
      <c r="D508" s="16">
        <v>1972</v>
      </c>
      <c r="E508" s="21">
        <v>365</v>
      </c>
      <c r="F508" s="21">
        <v>0</v>
      </c>
      <c r="G508" s="21">
        <v>1</v>
      </c>
      <c r="H508" s="21">
        <v>0</v>
      </c>
      <c r="I508" s="21">
        <v>1</v>
      </c>
    </row>
    <row r="509" spans="2:9" x14ac:dyDescent="0.25">
      <c r="B509" s="16" t="s">
        <v>45</v>
      </c>
      <c r="C509" s="16">
        <v>47</v>
      </c>
      <c r="D509" s="16">
        <v>1971</v>
      </c>
      <c r="E509" s="21">
        <v>365</v>
      </c>
      <c r="F509" s="21">
        <v>0</v>
      </c>
      <c r="G509" s="21">
        <v>1</v>
      </c>
      <c r="H509" s="21">
        <v>0</v>
      </c>
      <c r="I509" s="21">
        <v>1</v>
      </c>
    </row>
    <row r="510" spans="2:9" x14ac:dyDescent="0.25">
      <c r="B510" s="16" t="s">
        <v>45</v>
      </c>
      <c r="C510" s="16">
        <v>48</v>
      </c>
      <c r="D510" s="16">
        <v>1970</v>
      </c>
      <c r="E510" s="21">
        <v>0</v>
      </c>
      <c r="F510" s="21">
        <v>0</v>
      </c>
      <c r="G510" s="21">
        <v>0</v>
      </c>
      <c r="H510" s="21">
        <v>0</v>
      </c>
      <c r="I510" s="21">
        <v>0</v>
      </c>
    </row>
    <row r="511" spans="2:9" x14ac:dyDescent="0.25">
      <c r="B511" s="16" t="s">
        <v>45</v>
      </c>
      <c r="C511" s="16">
        <v>49</v>
      </c>
      <c r="D511" s="16">
        <v>1969</v>
      </c>
      <c r="E511" s="21">
        <v>0</v>
      </c>
      <c r="F511" s="21">
        <v>0</v>
      </c>
      <c r="G511" s="21">
        <v>0</v>
      </c>
      <c r="H511" s="21">
        <v>0</v>
      </c>
      <c r="I511" s="21">
        <v>0</v>
      </c>
    </row>
    <row r="512" spans="2:9" x14ac:dyDescent="0.25">
      <c r="B512" s="16" t="s">
        <v>45</v>
      </c>
      <c r="C512" s="16">
        <v>50</v>
      </c>
      <c r="D512" s="16">
        <v>1968</v>
      </c>
      <c r="E512" s="21">
        <v>0</v>
      </c>
      <c r="F512" s="21">
        <v>0</v>
      </c>
      <c r="G512" s="21">
        <v>0</v>
      </c>
      <c r="H512" s="21">
        <v>0</v>
      </c>
      <c r="I512" s="21">
        <v>0</v>
      </c>
    </row>
    <row r="513" spans="2:9" x14ac:dyDescent="0.25">
      <c r="B513" s="16" t="s">
        <v>45</v>
      </c>
      <c r="C513" s="16">
        <v>51</v>
      </c>
      <c r="D513" s="16">
        <v>1967</v>
      </c>
      <c r="E513" s="21">
        <v>0</v>
      </c>
      <c r="F513" s="21">
        <v>0</v>
      </c>
      <c r="G513" s="21">
        <v>0</v>
      </c>
      <c r="H513" s="21">
        <v>0</v>
      </c>
      <c r="I513" s="21">
        <v>0</v>
      </c>
    </row>
    <row r="514" spans="2:9" x14ac:dyDescent="0.25">
      <c r="B514" s="16" t="s">
        <v>45</v>
      </c>
      <c r="C514" s="16">
        <v>52</v>
      </c>
      <c r="D514" s="16">
        <v>1966</v>
      </c>
      <c r="E514" s="21">
        <v>365</v>
      </c>
      <c r="F514" s="21">
        <v>0</v>
      </c>
      <c r="G514" s="21">
        <v>1</v>
      </c>
      <c r="H514" s="21">
        <v>0</v>
      </c>
      <c r="I514" s="21">
        <v>1</v>
      </c>
    </row>
    <row r="515" spans="2:9" x14ac:dyDescent="0.25">
      <c r="B515" s="16" t="s">
        <v>45</v>
      </c>
      <c r="C515" s="16">
        <v>53</v>
      </c>
      <c r="D515" s="16">
        <v>1965</v>
      </c>
      <c r="E515" s="21">
        <v>0</v>
      </c>
      <c r="F515" s="21">
        <v>0</v>
      </c>
      <c r="G515" s="21">
        <v>0</v>
      </c>
      <c r="H515" s="21">
        <v>0</v>
      </c>
      <c r="I515" s="21">
        <v>0</v>
      </c>
    </row>
    <row r="516" spans="2:9" x14ac:dyDescent="0.25">
      <c r="B516" s="16" t="s">
        <v>45</v>
      </c>
      <c r="C516" s="16">
        <v>54</v>
      </c>
      <c r="D516" s="16">
        <v>1964</v>
      </c>
      <c r="E516" s="21">
        <v>0</v>
      </c>
      <c r="F516" s="21">
        <v>0</v>
      </c>
      <c r="G516" s="21">
        <v>0</v>
      </c>
      <c r="H516" s="21">
        <v>0</v>
      </c>
      <c r="I516" s="21">
        <v>0</v>
      </c>
    </row>
    <row r="517" spans="2:9" x14ac:dyDescent="0.25">
      <c r="B517" s="16" t="s">
        <v>45</v>
      </c>
      <c r="C517" s="16">
        <v>55</v>
      </c>
      <c r="D517" s="16">
        <v>1963</v>
      </c>
      <c r="E517" s="21">
        <v>0</v>
      </c>
      <c r="F517" s="21">
        <v>0</v>
      </c>
      <c r="G517" s="21">
        <v>0</v>
      </c>
      <c r="H517" s="21">
        <v>0</v>
      </c>
      <c r="I517" s="21">
        <v>0</v>
      </c>
    </row>
    <row r="518" spans="2:9" x14ac:dyDescent="0.25">
      <c r="B518" s="16" t="s">
        <v>45</v>
      </c>
      <c r="C518" s="16">
        <v>56</v>
      </c>
      <c r="D518" s="16">
        <v>1962</v>
      </c>
      <c r="E518" s="21">
        <v>0</v>
      </c>
      <c r="F518" s="21">
        <v>0</v>
      </c>
      <c r="G518" s="21">
        <v>0</v>
      </c>
      <c r="H518" s="21">
        <v>0</v>
      </c>
      <c r="I518" s="21">
        <v>0</v>
      </c>
    </row>
    <row r="519" spans="2:9" x14ac:dyDescent="0.25">
      <c r="B519" s="16" t="s">
        <v>45</v>
      </c>
      <c r="C519" s="16">
        <v>57</v>
      </c>
      <c r="D519" s="16">
        <v>1961</v>
      </c>
      <c r="E519" s="21">
        <v>365</v>
      </c>
      <c r="F519" s="21">
        <v>0</v>
      </c>
      <c r="G519" s="21">
        <v>1</v>
      </c>
      <c r="H519" s="21">
        <v>0</v>
      </c>
      <c r="I519" s="21">
        <v>1</v>
      </c>
    </row>
    <row r="520" spans="2:9" x14ac:dyDescent="0.25">
      <c r="B520" s="16" t="s">
        <v>45</v>
      </c>
      <c r="C520" s="16">
        <v>58</v>
      </c>
      <c r="D520" s="16">
        <v>1960</v>
      </c>
      <c r="E520" s="21">
        <v>0</v>
      </c>
      <c r="F520" s="21">
        <v>0</v>
      </c>
      <c r="G520" s="21">
        <v>0</v>
      </c>
      <c r="H520" s="21">
        <v>0</v>
      </c>
      <c r="I520" s="21">
        <v>0</v>
      </c>
    </row>
    <row r="521" spans="2:9" x14ac:dyDescent="0.25">
      <c r="B521" s="16" t="s">
        <v>45</v>
      </c>
      <c r="C521" s="16">
        <v>59</v>
      </c>
      <c r="D521" s="16">
        <v>1959</v>
      </c>
      <c r="E521" s="21">
        <v>0</v>
      </c>
      <c r="F521" s="21">
        <v>0</v>
      </c>
      <c r="G521" s="21">
        <v>0</v>
      </c>
      <c r="H521" s="21">
        <v>0</v>
      </c>
      <c r="I521" s="21">
        <v>0</v>
      </c>
    </row>
    <row r="522" spans="2:9" x14ac:dyDescent="0.25">
      <c r="B522" s="16" t="s">
        <v>45</v>
      </c>
      <c r="C522" s="16">
        <v>60</v>
      </c>
      <c r="D522" s="16">
        <v>1958</v>
      </c>
      <c r="E522" s="21">
        <v>0</v>
      </c>
      <c r="F522" s="21">
        <v>0</v>
      </c>
      <c r="G522" s="21">
        <v>0</v>
      </c>
      <c r="H522" s="21">
        <v>0</v>
      </c>
      <c r="I522" s="21">
        <v>0</v>
      </c>
    </row>
    <row r="523" spans="2:9" x14ac:dyDescent="0.25">
      <c r="B523" s="16" t="s">
        <v>45</v>
      </c>
      <c r="C523" s="16">
        <v>61</v>
      </c>
      <c r="D523" s="16">
        <v>1957</v>
      </c>
      <c r="E523" s="21">
        <v>0</v>
      </c>
      <c r="F523" s="21">
        <v>0</v>
      </c>
      <c r="G523" s="21">
        <v>0</v>
      </c>
      <c r="H523" s="21">
        <v>0</v>
      </c>
      <c r="I523" s="21">
        <v>0</v>
      </c>
    </row>
    <row r="524" spans="2:9" x14ac:dyDescent="0.25">
      <c r="B524" s="16" t="s">
        <v>45</v>
      </c>
      <c r="C524" s="16">
        <v>62</v>
      </c>
      <c r="D524" s="16">
        <v>1956</v>
      </c>
      <c r="E524" s="21">
        <v>0</v>
      </c>
      <c r="F524" s="21">
        <v>0</v>
      </c>
      <c r="G524" s="21">
        <v>0</v>
      </c>
      <c r="H524" s="21">
        <v>0</v>
      </c>
      <c r="I524" s="21">
        <v>0</v>
      </c>
    </row>
    <row r="525" spans="2:9" x14ac:dyDescent="0.25">
      <c r="B525" s="16" t="s">
        <v>45</v>
      </c>
      <c r="C525" s="16">
        <v>63</v>
      </c>
      <c r="D525" s="16">
        <v>1955</v>
      </c>
      <c r="E525" s="21">
        <v>365</v>
      </c>
      <c r="F525" s="21">
        <v>0</v>
      </c>
      <c r="G525" s="21">
        <v>1</v>
      </c>
      <c r="H525" s="21">
        <v>0</v>
      </c>
      <c r="I525" s="21">
        <v>1</v>
      </c>
    </row>
    <row r="526" spans="2:9" x14ac:dyDescent="0.25">
      <c r="B526" s="16" t="s">
        <v>45</v>
      </c>
      <c r="C526" s="16">
        <v>64</v>
      </c>
      <c r="D526" s="16">
        <v>1954</v>
      </c>
      <c r="E526" s="21">
        <v>0</v>
      </c>
      <c r="F526" s="21">
        <v>0</v>
      </c>
      <c r="G526" s="21">
        <v>0</v>
      </c>
      <c r="H526" s="21">
        <v>0</v>
      </c>
      <c r="I526" s="21">
        <v>0</v>
      </c>
    </row>
    <row r="527" spans="2:9" x14ac:dyDescent="0.25">
      <c r="B527" s="16" t="s">
        <v>45</v>
      </c>
      <c r="C527" s="16">
        <v>65</v>
      </c>
      <c r="D527" s="16">
        <v>1953</v>
      </c>
      <c r="E527" s="21">
        <v>0</v>
      </c>
      <c r="F527" s="21">
        <v>0</v>
      </c>
      <c r="G527" s="21">
        <v>0</v>
      </c>
      <c r="H527" s="21">
        <v>0</v>
      </c>
      <c r="I527" s="21">
        <v>0</v>
      </c>
    </row>
    <row r="528" spans="2:9" x14ac:dyDescent="0.25">
      <c r="B528" s="16" t="s">
        <v>45</v>
      </c>
      <c r="C528" s="16">
        <v>66</v>
      </c>
      <c r="D528" s="16">
        <v>1952</v>
      </c>
      <c r="E528" s="21">
        <v>0</v>
      </c>
      <c r="F528" s="21">
        <v>0</v>
      </c>
      <c r="G528" s="21">
        <v>0</v>
      </c>
      <c r="H528" s="21">
        <v>0</v>
      </c>
      <c r="I528" s="21">
        <v>0</v>
      </c>
    </row>
    <row r="529" spans="2:9" x14ac:dyDescent="0.25">
      <c r="B529" s="16" t="s">
        <v>45</v>
      </c>
      <c r="C529" s="16">
        <v>67</v>
      </c>
      <c r="D529" s="16">
        <v>1951</v>
      </c>
      <c r="E529" s="21">
        <v>0</v>
      </c>
      <c r="F529" s="21">
        <v>0</v>
      </c>
      <c r="G529" s="21">
        <v>0</v>
      </c>
      <c r="H529" s="21">
        <v>0</v>
      </c>
      <c r="I529" s="21">
        <v>0</v>
      </c>
    </row>
    <row r="530" spans="2:9" x14ac:dyDescent="0.25">
      <c r="B530" s="16" t="s">
        <v>45</v>
      </c>
      <c r="C530" s="16">
        <v>68</v>
      </c>
      <c r="D530" s="16">
        <v>1950</v>
      </c>
      <c r="E530" s="21">
        <v>0</v>
      </c>
      <c r="F530" s="21">
        <v>0</v>
      </c>
      <c r="G530" s="21">
        <v>0</v>
      </c>
      <c r="H530" s="21">
        <v>0</v>
      </c>
      <c r="I530" s="21">
        <v>0</v>
      </c>
    </row>
    <row r="531" spans="2:9" x14ac:dyDescent="0.25">
      <c r="B531" s="16" t="s">
        <v>45</v>
      </c>
      <c r="C531" s="16">
        <v>69</v>
      </c>
      <c r="D531" s="16">
        <v>1949</v>
      </c>
      <c r="E531" s="21">
        <v>0</v>
      </c>
      <c r="F531" s="21">
        <v>0</v>
      </c>
      <c r="G531" s="21">
        <v>0</v>
      </c>
      <c r="H531" s="21">
        <v>0</v>
      </c>
      <c r="I531" s="21">
        <v>0</v>
      </c>
    </row>
    <row r="532" spans="2:9" x14ac:dyDescent="0.25">
      <c r="B532" s="16" t="s">
        <v>45</v>
      </c>
      <c r="C532" s="16">
        <v>70</v>
      </c>
      <c r="D532" s="16">
        <v>1948</v>
      </c>
      <c r="E532" s="21">
        <v>0</v>
      </c>
      <c r="F532" s="21">
        <v>0</v>
      </c>
      <c r="G532" s="21">
        <v>0</v>
      </c>
      <c r="H532" s="21">
        <v>0</v>
      </c>
      <c r="I532" s="21">
        <v>0</v>
      </c>
    </row>
    <row r="533" spans="2:9" x14ac:dyDescent="0.25">
      <c r="B533" s="16" t="s">
        <v>45</v>
      </c>
      <c r="C533" s="16">
        <v>71</v>
      </c>
      <c r="D533" s="16">
        <v>1947</v>
      </c>
      <c r="E533" s="21">
        <v>0</v>
      </c>
      <c r="F533" s="21">
        <v>0</v>
      </c>
      <c r="G533" s="21">
        <v>0</v>
      </c>
      <c r="H533" s="21">
        <v>0</v>
      </c>
      <c r="I533" s="21">
        <v>0</v>
      </c>
    </row>
    <row r="534" spans="2:9" x14ac:dyDescent="0.25">
      <c r="B534" s="16" t="s">
        <v>45</v>
      </c>
      <c r="C534" s="16">
        <v>72</v>
      </c>
      <c r="D534" s="16">
        <v>1946</v>
      </c>
      <c r="E534" s="21">
        <v>0</v>
      </c>
      <c r="F534" s="21">
        <v>0</v>
      </c>
      <c r="G534" s="21">
        <v>0</v>
      </c>
      <c r="H534" s="21">
        <v>0</v>
      </c>
      <c r="I534" s="21">
        <v>0</v>
      </c>
    </row>
    <row r="535" spans="2:9" x14ac:dyDescent="0.25">
      <c r="B535" s="16" t="s">
        <v>45</v>
      </c>
      <c r="C535" s="16">
        <v>73</v>
      </c>
      <c r="D535" s="16">
        <v>1945</v>
      </c>
      <c r="E535" s="21">
        <v>0</v>
      </c>
      <c r="F535" s="21">
        <v>0</v>
      </c>
      <c r="G535" s="21">
        <v>0</v>
      </c>
      <c r="H535" s="21">
        <v>0</v>
      </c>
      <c r="I535" s="21">
        <v>0</v>
      </c>
    </row>
    <row r="536" spans="2:9" x14ac:dyDescent="0.25">
      <c r="B536" s="16" t="s">
        <v>45</v>
      </c>
      <c r="C536" s="16">
        <v>74</v>
      </c>
      <c r="D536" s="16">
        <v>1944</v>
      </c>
      <c r="E536" s="21">
        <v>0</v>
      </c>
      <c r="F536" s="21">
        <v>0</v>
      </c>
      <c r="G536" s="21">
        <v>0</v>
      </c>
      <c r="H536" s="21">
        <v>0</v>
      </c>
      <c r="I536" s="21">
        <v>0</v>
      </c>
    </row>
    <row r="537" spans="2:9" x14ac:dyDescent="0.25">
      <c r="B537" s="16" t="s">
        <v>45</v>
      </c>
      <c r="C537" s="16">
        <v>75</v>
      </c>
      <c r="D537" s="16">
        <v>1943</v>
      </c>
      <c r="E537" s="21">
        <v>0</v>
      </c>
      <c r="F537" s="21">
        <v>0</v>
      </c>
      <c r="G537" s="21">
        <v>0</v>
      </c>
      <c r="H537" s="21">
        <v>0</v>
      </c>
      <c r="I537" s="21">
        <v>0</v>
      </c>
    </row>
    <row r="538" spans="2:9" x14ac:dyDescent="0.25">
      <c r="B538" s="16" t="s">
        <v>45</v>
      </c>
      <c r="C538" s="16">
        <v>76</v>
      </c>
      <c r="D538" s="16">
        <v>1942</v>
      </c>
      <c r="E538" s="21">
        <v>0</v>
      </c>
      <c r="F538" s="21">
        <v>0</v>
      </c>
      <c r="G538" s="21">
        <v>0</v>
      </c>
      <c r="H538" s="21">
        <v>0</v>
      </c>
      <c r="I538" s="21">
        <v>0</v>
      </c>
    </row>
    <row r="539" spans="2:9" x14ac:dyDescent="0.25">
      <c r="B539" s="16" t="s">
        <v>45</v>
      </c>
      <c r="C539" s="16">
        <v>77</v>
      </c>
      <c r="D539" s="16">
        <v>1941</v>
      </c>
      <c r="E539" s="21">
        <v>0</v>
      </c>
      <c r="F539" s="21">
        <v>0</v>
      </c>
      <c r="G539" s="21">
        <v>0</v>
      </c>
      <c r="H539" s="21">
        <v>0</v>
      </c>
      <c r="I539" s="21">
        <v>0</v>
      </c>
    </row>
    <row r="540" spans="2:9" x14ac:dyDescent="0.25">
      <c r="B540" s="16" t="s">
        <v>45</v>
      </c>
      <c r="C540" s="16">
        <v>78</v>
      </c>
      <c r="D540" s="16">
        <v>1940</v>
      </c>
      <c r="E540" s="21">
        <v>0</v>
      </c>
      <c r="F540" s="21">
        <v>0</v>
      </c>
      <c r="G540" s="21">
        <v>0</v>
      </c>
      <c r="H540" s="21">
        <v>0</v>
      </c>
      <c r="I540" s="21">
        <v>0</v>
      </c>
    </row>
    <row r="541" spans="2:9" x14ac:dyDescent="0.25">
      <c r="B541" s="16" t="s">
        <v>45</v>
      </c>
      <c r="C541" s="16">
        <v>79</v>
      </c>
      <c r="D541" s="16">
        <v>1939</v>
      </c>
      <c r="E541" s="21">
        <v>0</v>
      </c>
      <c r="F541" s="21">
        <v>0</v>
      </c>
      <c r="G541" s="21">
        <v>0</v>
      </c>
      <c r="H541" s="21">
        <v>0</v>
      </c>
      <c r="I541" s="21">
        <v>0</v>
      </c>
    </row>
    <row r="542" spans="2:9" x14ac:dyDescent="0.25">
      <c r="B542" s="16" t="s">
        <v>45</v>
      </c>
      <c r="C542" s="16">
        <v>80</v>
      </c>
      <c r="D542" s="16">
        <v>1938</v>
      </c>
      <c r="E542" s="21">
        <v>0</v>
      </c>
      <c r="F542" s="21">
        <v>0</v>
      </c>
      <c r="G542" s="21">
        <v>0</v>
      </c>
      <c r="H542" s="21">
        <v>0</v>
      </c>
      <c r="I542" s="21">
        <v>0</v>
      </c>
    </row>
    <row r="543" spans="2:9" x14ac:dyDescent="0.25">
      <c r="B543" s="16" t="s">
        <v>45</v>
      </c>
      <c r="C543" s="16">
        <v>81</v>
      </c>
      <c r="D543" s="16">
        <v>1937</v>
      </c>
      <c r="E543" s="21">
        <v>0</v>
      </c>
      <c r="F543" s="21">
        <v>0</v>
      </c>
      <c r="G543" s="21">
        <v>0</v>
      </c>
      <c r="H543" s="21">
        <v>0</v>
      </c>
      <c r="I543" s="21">
        <v>0</v>
      </c>
    </row>
    <row r="544" spans="2:9" x14ac:dyDescent="0.25">
      <c r="B544" s="16" t="s">
        <v>45</v>
      </c>
      <c r="C544" s="16">
        <v>82</v>
      </c>
      <c r="D544" s="16">
        <v>1936</v>
      </c>
      <c r="E544" s="21">
        <v>0</v>
      </c>
      <c r="F544" s="21">
        <v>0</v>
      </c>
      <c r="G544" s="21">
        <v>0</v>
      </c>
      <c r="H544" s="21">
        <v>0</v>
      </c>
      <c r="I544" s="21">
        <v>0</v>
      </c>
    </row>
    <row r="545" spans="2:9" x14ac:dyDescent="0.25">
      <c r="B545" s="16" t="s">
        <v>45</v>
      </c>
      <c r="C545" s="16">
        <v>83</v>
      </c>
      <c r="D545" s="16">
        <v>1935</v>
      </c>
      <c r="E545" s="21">
        <v>0</v>
      </c>
      <c r="F545" s="21">
        <v>0</v>
      </c>
      <c r="G545" s="21">
        <v>0</v>
      </c>
      <c r="H545" s="21">
        <v>0</v>
      </c>
      <c r="I545" s="21">
        <v>0</v>
      </c>
    </row>
    <row r="546" spans="2:9" x14ac:dyDescent="0.25">
      <c r="B546" s="16" t="s">
        <v>45</v>
      </c>
      <c r="C546" s="16">
        <v>84</v>
      </c>
      <c r="D546" s="16">
        <v>1934</v>
      </c>
      <c r="E546" s="21">
        <v>0</v>
      </c>
      <c r="F546" s="21">
        <v>0</v>
      </c>
      <c r="G546" s="21">
        <v>0</v>
      </c>
      <c r="H546" s="21">
        <v>0</v>
      </c>
      <c r="I546" s="21">
        <v>0</v>
      </c>
    </row>
    <row r="547" spans="2:9" x14ac:dyDescent="0.25">
      <c r="B547" s="16" t="s">
        <v>45</v>
      </c>
      <c r="C547" s="16">
        <v>85</v>
      </c>
      <c r="D547" s="16">
        <v>1933</v>
      </c>
      <c r="E547" s="21">
        <v>0</v>
      </c>
      <c r="F547" s="21">
        <v>0</v>
      </c>
      <c r="G547" s="21">
        <v>0</v>
      </c>
      <c r="H547" s="21">
        <v>0</v>
      </c>
      <c r="I547" s="21">
        <v>0</v>
      </c>
    </row>
    <row r="548" spans="2:9" x14ac:dyDescent="0.25">
      <c r="B548" s="16" t="s">
        <v>45</v>
      </c>
      <c r="C548" s="16">
        <v>86</v>
      </c>
      <c r="D548" s="16">
        <v>1932</v>
      </c>
      <c r="E548" s="21">
        <v>0</v>
      </c>
      <c r="F548" s="21">
        <v>0</v>
      </c>
      <c r="G548" s="21">
        <v>0</v>
      </c>
      <c r="H548" s="21">
        <v>0</v>
      </c>
      <c r="I548" s="21">
        <v>0</v>
      </c>
    </row>
    <row r="549" spans="2:9" x14ac:dyDescent="0.25">
      <c r="B549" s="16" t="s">
        <v>45</v>
      </c>
      <c r="C549" s="16">
        <v>87</v>
      </c>
      <c r="D549" s="16">
        <v>1931</v>
      </c>
      <c r="E549" s="21">
        <v>0</v>
      </c>
      <c r="F549" s="21">
        <v>0</v>
      </c>
      <c r="G549" s="21">
        <v>0</v>
      </c>
      <c r="H549" s="21">
        <v>0</v>
      </c>
      <c r="I549" s="21">
        <v>0</v>
      </c>
    </row>
    <row r="550" spans="2:9" x14ac:dyDescent="0.25">
      <c r="B550" s="16" t="s">
        <v>45</v>
      </c>
      <c r="C550" s="16">
        <v>88</v>
      </c>
      <c r="D550" s="16">
        <v>1930</v>
      </c>
      <c r="E550" s="21">
        <v>0</v>
      </c>
      <c r="F550" s="21">
        <v>0</v>
      </c>
      <c r="G550" s="21">
        <v>0</v>
      </c>
      <c r="H550" s="21">
        <v>0</v>
      </c>
      <c r="I550" s="21">
        <v>0</v>
      </c>
    </row>
    <row r="551" spans="2:9" x14ac:dyDescent="0.25">
      <c r="B551" s="16" t="s">
        <v>45</v>
      </c>
      <c r="C551" s="16">
        <v>89</v>
      </c>
      <c r="D551" s="16">
        <v>1929</v>
      </c>
      <c r="E551" s="21">
        <v>0</v>
      </c>
      <c r="F551" s="21">
        <v>0</v>
      </c>
      <c r="G551" s="21">
        <v>0</v>
      </c>
      <c r="H551" s="21">
        <v>0</v>
      </c>
      <c r="I551" s="21">
        <v>0</v>
      </c>
    </row>
    <row r="552" spans="2:9" x14ac:dyDescent="0.25">
      <c r="B552" s="16" t="s">
        <v>45</v>
      </c>
      <c r="C552" s="16">
        <v>90</v>
      </c>
      <c r="D552" s="16">
        <v>1928</v>
      </c>
      <c r="E552" s="21">
        <v>0</v>
      </c>
      <c r="F552" s="21">
        <v>0</v>
      </c>
      <c r="G552" s="21">
        <v>0</v>
      </c>
      <c r="H552" s="21">
        <v>0</v>
      </c>
      <c r="I552" s="21">
        <v>0</v>
      </c>
    </row>
    <row r="553" spans="2:9" x14ac:dyDescent="0.25">
      <c r="B553" s="16" t="s">
        <v>45</v>
      </c>
      <c r="C553" s="16">
        <v>91</v>
      </c>
      <c r="D553" s="16">
        <v>1927</v>
      </c>
      <c r="E553" s="21">
        <v>0</v>
      </c>
      <c r="F553" s="21">
        <v>0</v>
      </c>
      <c r="G553" s="21">
        <v>0</v>
      </c>
      <c r="H553" s="21">
        <v>0</v>
      </c>
      <c r="I553" s="21">
        <v>0</v>
      </c>
    </row>
    <row r="554" spans="2:9" x14ac:dyDescent="0.25">
      <c r="B554" s="16" t="s">
        <v>45</v>
      </c>
      <c r="C554" s="16">
        <v>92</v>
      </c>
      <c r="D554" s="16">
        <v>1926</v>
      </c>
      <c r="E554" s="21">
        <v>0</v>
      </c>
      <c r="F554" s="21">
        <v>0</v>
      </c>
      <c r="G554" s="21">
        <v>0</v>
      </c>
      <c r="H554" s="21">
        <v>0</v>
      </c>
      <c r="I554" s="21">
        <v>0</v>
      </c>
    </row>
    <row r="555" spans="2:9" x14ac:dyDescent="0.25">
      <c r="B555" s="16" t="s">
        <v>45</v>
      </c>
      <c r="C555" s="16">
        <v>93</v>
      </c>
      <c r="D555" s="16">
        <v>1925</v>
      </c>
      <c r="E555" s="21">
        <v>0</v>
      </c>
      <c r="F555" s="21">
        <v>0</v>
      </c>
      <c r="G555" s="21">
        <v>0</v>
      </c>
      <c r="H555" s="21">
        <v>0</v>
      </c>
      <c r="I555" s="21">
        <v>0</v>
      </c>
    </row>
    <row r="556" spans="2:9" x14ac:dyDescent="0.25">
      <c r="B556" s="16" t="s">
        <v>45</v>
      </c>
      <c r="C556" s="16">
        <v>94</v>
      </c>
      <c r="D556" s="16">
        <v>1924</v>
      </c>
      <c r="E556" s="21">
        <v>0</v>
      </c>
      <c r="F556" s="21">
        <v>0</v>
      </c>
      <c r="G556" s="21">
        <v>0</v>
      </c>
      <c r="H556" s="21">
        <v>0</v>
      </c>
      <c r="I556" s="21">
        <v>0</v>
      </c>
    </row>
    <row r="557" spans="2:9" x14ac:dyDescent="0.25">
      <c r="B557" s="16" t="s">
        <v>45</v>
      </c>
      <c r="C557" s="16">
        <v>95</v>
      </c>
      <c r="D557" s="16">
        <v>1923</v>
      </c>
      <c r="E557" s="21">
        <v>0</v>
      </c>
      <c r="F557" s="21">
        <v>0</v>
      </c>
      <c r="G557" s="21">
        <v>0</v>
      </c>
      <c r="H557" s="21">
        <v>0</v>
      </c>
      <c r="I557" s="21">
        <v>0</v>
      </c>
    </row>
    <row r="558" spans="2:9" x14ac:dyDescent="0.25">
      <c r="B558" s="16" t="s">
        <v>45</v>
      </c>
      <c r="C558" s="16">
        <v>96</v>
      </c>
      <c r="D558" s="16">
        <v>1922</v>
      </c>
      <c r="E558" s="21">
        <v>0</v>
      </c>
      <c r="F558" s="21">
        <v>0</v>
      </c>
      <c r="G558" s="21">
        <v>0</v>
      </c>
      <c r="H558" s="21">
        <v>0</v>
      </c>
      <c r="I558" s="21">
        <v>0</v>
      </c>
    </row>
    <row r="559" spans="2:9" x14ac:dyDescent="0.25">
      <c r="B559" s="16" t="s">
        <v>45</v>
      </c>
      <c r="C559" s="16">
        <v>97</v>
      </c>
      <c r="D559" s="16">
        <v>1921</v>
      </c>
      <c r="E559" s="21">
        <v>0</v>
      </c>
      <c r="F559" s="21">
        <v>0</v>
      </c>
      <c r="G559" s="21">
        <v>0</v>
      </c>
      <c r="H559" s="21">
        <v>0</v>
      </c>
      <c r="I559" s="21">
        <v>0</v>
      </c>
    </row>
    <row r="560" spans="2:9" x14ac:dyDescent="0.25">
      <c r="B560" s="16" t="s">
        <v>45</v>
      </c>
      <c r="C560" s="16">
        <v>98</v>
      </c>
      <c r="D560" s="16">
        <v>1920</v>
      </c>
      <c r="E560" s="21">
        <v>0</v>
      </c>
      <c r="F560" s="21">
        <v>0</v>
      </c>
      <c r="G560" s="21">
        <v>0</v>
      </c>
      <c r="H560" s="21">
        <v>0</v>
      </c>
      <c r="I560" s="21">
        <v>0</v>
      </c>
    </row>
    <row r="561" spans="2:9" x14ac:dyDescent="0.25">
      <c r="B561" s="16" t="s">
        <v>45</v>
      </c>
      <c r="C561" s="16">
        <v>99</v>
      </c>
      <c r="D561" s="16">
        <v>1919</v>
      </c>
      <c r="E561" s="21">
        <v>0</v>
      </c>
      <c r="F561" s="21">
        <v>0</v>
      </c>
      <c r="G561" s="21">
        <v>0</v>
      </c>
      <c r="H561" s="21">
        <v>0</v>
      </c>
      <c r="I561" s="21">
        <v>0</v>
      </c>
    </row>
    <row r="562" spans="2:9" x14ac:dyDescent="0.25">
      <c r="B562" s="16" t="s">
        <v>45</v>
      </c>
      <c r="C562" s="16">
        <v>100</v>
      </c>
      <c r="D562" s="16">
        <v>1918</v>
      </c>
      <c r="E562" s="21">
        <v>0</v>
      </c>
      <c r="F562" s="21">
        <v>0</v>
      </c>
      <c r="G562" s="21">
        <v>0</v>
      </c>
      <c r="H562" s="21">
        <v>0</v>
      </c>
      <c r="I562" s="21">
        <v>0</v>
      </c>
    </row>
    <row r="563" spans="2:9" x14ac:dyDescent="0.25">
      <c r="B563" s="16" t="s">
        <v>45</v>
      </c>
      <c r="C563" s="16">
        <v>101</v>
      </c>
      <c r="D563" s="16">
        <v>1917</v>
      </c>
      <c r="E563" s="21">
        <v>0</v>
      </c>
      <c r="F563" s="21">
        <v>0</v>
      </c>
      <c r="G563" s="21">
        <v>0</v>
      </c>
      <c r="H563" s="21">
        <v>0</v>
      </c>
      <c r="I563" s="21">
        <v>0</v>
      </c>
    </row>
    <row r="564" spans="2:9" x14ac:dyDescent="0.25">
      <c r="B564" s="16" t="s">
        <v>45</v>
      </c>
      <c r="C564" s="16">
        <v>102</v>
      </c>
      <c r="D564" s="16">
        <v>1916</v>
      </c>
      <c r="E564" s="21">
        <v>0</v>
      </c>
      <c r="F564" s="21">
        <v>0</v>
      </c>
      <c r="G564" s="21">
        <v>0</v>
      </c>
      <c r="H564" s="21">
        <v>0</v>
      </c>
      <c r="I564" s="21">
        <v>0</v>
      </c>
    </row>
    <row r="565" spans="2:9" x14ac:dyDescent="0.25">
      <c r="B565" s="16" t="s">
        <v>45</v>
      </c>
      <c r="C565" s="16">
        <v>103</v>
      </c>
      <c r="D565" s="16">
        <v>1915</v>
      </c>
      <c r="E565" s="21">
        <v>0</v>
      </c>
      <c r="F565" s="21">
        <v>0</v>
      </c>
      <c r="G565" s="21">
        <v>0</v>
      </c>
      <c r="H565" s="21">
        <v>0</v>
      </c>
      <c r="I565" s="21">
        <v>0</v>
      </c>
    </row>
    <row r="566" spans="2:9" x14ac:dyDescent="0.25">
      <c r="B566" s="16" t="s">
        <v>45</v>
      </c>
      <c r="C566" s="16">
        <v>104</v>
      </c>
      <c r="D566" s="16">
        <v>1914</v>
      </c>
      <c r="E566" s="21">
        <v>0</v>
      </c>
      <c r="F566" s="21">
        <v>0</v>
      </c>
      <c r="G566" s="21">
        <v>0</v>
      </c>
      <c r="H566" s="21">
        <v>0</v>
      </c>
      <c r="I566" s="21">
        <v>0</v>
      </c>
    </row>
    <row r="567" spans="2:9" x14ac:dyDescent="0.25">
      <c r="B567" s="16" t="s">
        <v>45</v>
      </c>
      <c r="C567" s="16">
        <v>105</v>
      </c>
      <c r="D567" s="16">
        <v>1913</v>
      </c>
      <c r="E567" s="21">
        <v>0</v>
      </c>
      <c r="F567" s="21">
        <v>0</v>
      </c>
      <c r="G567" s="21">
        <v>0</v>
      </c>
      <c r="H567" s="21">
        <v>0</v>
      </c>
      <c r="I567" s="21">
        <v>0</v>
      </c>
    </row>
    <row r="568" spans="2:9" x14ac:dyDescent="0.25">
      <c r="B568" s="16" t="s">
        <v>45</v>
      </c>
      <c r="C568" s="16">
        <v>106</v>
      </c>
      <c r="D568" s="16">
        <v>1912</v>
      </c>
      <c r="E568" s="21">
        <v>0</v>
      </c>
      <c r="F568" s="21">
        <v>0</v>
      </c>
      <c r="G568" s="21">
        <v>0</v>
      </c>
      <c r="H568" s="21">
        <v>0</v>
      </c>
      <c r="I568" s="21">
        <v>0</v>
      </c>
    </row>
    <row r="569" spans="2:9" x14ac:dyDescent="0.25">
      <c r="B569" s="16" t="s">
        <v>45</v>
      </c>
      <c r="C569" s="16">
        <v>107</v>
      </c>
      <c r="D569" s="16">
        <v>1911</v>
      </c>
      <c r="E569" s="21">
        <v>0</v>
      </c>
      <c r="F569" s="21">
        <v>0</v>
      </c>
      <c r="G569" s="21">
        <v>0</v>
      </c>
      <c r="H569" s="21">
        <v>0</v>
      </c>
      <c r="I569" s="21">
        <v>0</v>
      </c>
    </row>
    <row r="570" spans="2:9" x14ac:dyDescent="0.25">
      <c r="B570" s="16" t="s">
        <v>45</v>
      </c>
      <c r="C570" s="16">
        <v>108</v>
      </c>
      <c r="D570" s="16">
        <v>1910</v>
      </c>
      <c r="E570" s="21">
        <v>0</v>
      </c>
      <c r="F570" s="21">
        <v>0</v>
      </c>
      <c r="G570" s="21">
        <v>0</v>
      </c>
      <c r="H570" s="21">
        <v>0</v>
      </c>
      <c r="I570" s="21">
        <v>0</v>
      </c>
    </row>
    <row r="571" spans="2:9" x14ac:dyDescent="0.25">
      <c r="B571" s="16" t="s">
        <v>45</v>
      </c>
      <c r="C571" s="16">
        <v>109</v>
      </c>
      <c r="D571" s="16">
        <v>1909</v>
      </c>
      <c r="E571" s="21">
        <v>0</v>
      </c>
      <c r="F571" s="21">
        <v>0</v>
      </c>
      <c r="G571" s="21">
        <v>0</v>
      </c>
      <c r="H571" s="21">
        <v>0</v>
      </c>
      <c r="I571" s="21">
        <v>0</v>
      </c>
    </row>
    <row r="572" spans="2:9" x14ac:dyDescent="0.25">
      <c r="B572" s="16" t="s">
        <v>45</v>
      </c>
      <c r="C572" s="16">
        <v>110</v>
      </c>
      <c r="D572" s="16">
        <v>1908</v>
      </c>
      <c r="E572" s="21">
        <v>0</v>
      </c>
      <c r="F572" s="21">
        <v>0</v>
      </c>
      <c r="G572" s="21">
        <v>0</v>
      </c>
      <c r="H572" s="21">
        <v>0</v>
      </c>
      <c r="I572" s="21">
        <v>0</v>
      </c>
    </row>
    <row r="573" spans="2:9" x14ac:dyDescent="0.25">
      <c r="B573" s="16" t="s">
        <v>45</v>
      </c>
      <c r="C573" s="16">
        <v>111</v>
      </c>
      <c r="D573" s="16">
        <v>1907</v>
      </c>
      <c r="E573" s="21">
        <v>0</v>
      </c>
      <c r="F573" s="21">
        <v>0</v>
      </c>
      <c r="G573" s="21">
        <v>0</v>
      </c>
      <c r="H573" s="21">
        <v>0</v>
      </c>
      <c r="I573" s="21">
        <v>0</v>
      </c>
    </row>
    <row r="574" spans="2:9" x14ac:dyDescent="0.25">
      <c r="B574" s="16" t="s">
        <v>45</v>
      </c>
      <c r="C574" s="16">
        <v>112</v>
      </c>
      <c r="D574" s="16">
        <v>1906</v>
      </c>
      <c r="E574" s="21">
        <v>0</v>
      </c>
      <c r="F574" s="21">
        <v>0</v>
      </c>
      <c r="G574" s="21">
        <v>0</v>
      </c>
      <c r="H574" s="21">
        <v>0</v>
      </c>
      <c r="I574" s="21">
        <v>0</v>
      </c>
    </row>
    <row r="575" spans="2:9" x14ac:dyDescent="0.25">
      <c r="B575" s="16" t="s">
        <v>45</v>
      </c>
      <c r="C575" s="16">
        <v>113</v>
      </c>
      <c r="D575" s="16">
        <v>1905</v>
      </c>
      <c r="E575" s="21">
        <v>0</v>
      </c>
      <c r="F575" s="21">
        <v>0</v>
      </c>
      <c r="G575" s="21">
        <v>0</v>
      </c>
      <c r="H575" s="21">
        <v>0</v>
      </c>
      <c r="I575" s="21">
        <v>0</v>
      </c>
    </row>
    <row r="576" spans="2:9" x14ac:dyDescent="0.25">
      <c r="B576" s="16" t="s">
        <v>47</v>
      </c>
      <c r="C576" s="16">
        <v>0</v>
      </c>
      <c r="D576" s="16">
        <v>2018</v>
      </c>
      <c r="E576" s="21">
        <v>62464153</v>
      </c>
      <c r="F576" s="21">
        <v>54490</v>
      </c>
      <c r="G576" s="21">
        <v>340048</v>
      </c>
      <c r="H576" s="21">
        <v>702</v>
      </c>
      <c r="I576" s="21">
        <v>336462</v>
      </c>
    </row>
    <row r="577" spans="2:9" x14ac:dyDescent="0.25">
      <c r="B577" s="16" t="s">
        <v>47</v>
      </c>
      <c r="C577" s="16">
        <v>1</v>
      </c>
      <c r="D577" s="16">
        <v>2017</v>
      </c>
      <c r="E577" s="21">
        <v>125551701</v>
      </c>
      <c r="F577" s="21">
        <v>289111</v>
      </c>
      <c r="G577" s="21">
        <v>350599</v>
      </c>
      <c r="H577" s="21">
        <v>168</v>
      </c>
      <c r="I577" s="21">
        <v>343699</v>
      </c>
    </row>
    <row r="578" spans="2:9" x14ac:dyDescent="0.25">
      <c r="B578" s="16" t="s">
        <v>47</v>
      </c>
      <c r="C578" s="16">
        <v>2</v>
      </c>
      <c r="D578" s="16">
        <v>2016</v>
      </c>
      <c r="E578" s="21">
        <v>126187070</v>
      </c>
      <c r="F578" s="21">
        <v>177672</v>
      </c>
      <c r="G578" s="21">
        <v>352136</v>
      </c>
      <c r="H578" s="21">
        <v>73</v>
      </c>
      <c r="I578" s="21">
        <v>345762</v>
      </c>
    </row>
    <row r="579" spans="2:9" x14ac:dyDescent="0.25">
      <c r="B579" s="16" t="s">
        <v>47</v>
      </c>
      <c r="C579" s="16">
        <v>3</v>
      </c>
      <c r="D579" s="16">
        <v>2015</v>
      </c>
      <c r="E579" s="21">
        <v>121271405</v>
      </c>
      <c r="F579" s="21">
        <v>160457</v>
      </c>
      <c r="G579" s="21">
        <v>338634</v>
      </c>
      <c r="H579" s="21">
        <v>43</v>
      </c>
      <c r="I579" s="21">
        <v>331602</v>
      </c>
    </row>
    <row r="580" spans="2:9" x14ac:dyDescent="0.25">
      <c r="B580" s="16" t="s">
        <v>47</v>
      </c>
      <c r="C580" s="16">
        <v>4</v>
      </c>
      <c r="D580" s="16">
        <v>2014</v>
      </c>
      <c r="E580" s="21">
        <v>119725645</v>
      </c>
      <c r="F580" s="21">
        <v>135796</v>
      </c>
      <c r="G580" s="21">
        <v>333602</v>
      </c>
      <c r="H580" s="21">
        <v>35</v>
      </c>
      <c r="I580" s="21">
        <v>328086</v>
      </c>
    </row>
    <row r="581" spans="2:9" x14ac:dyDescent="0.25">
      <c r="B581" s="16" t="s">
        <v>47</v>
      </c>
      <c r="C581" s="16">
        <v>5</v>
      </c>
      <c r="D581" s="16">
        <v>2013</v>
      </c>
      <c r="E581" s="21">
        <v>114908622</v>
      </c>
      <c r="F581" s="21">
        <v>129595</v>
      </c>
      <c r="G581" s="21">
        <v>320159</v>
      </c>
      <c r="H581" s="21">
        <v>20</v>
      </c>
      <c r="I581" s="21">
        <v>315058</v>
      </c>
    </row>
    <row r="582" spans="2:9" x14ac:dyDescent="0.25">
      <c r="B582" s="16" t="s">
        <v>47</v>
      </c>
      <c r="C582" s="16">
        <v>6</v>
      </c>
      <c r="D582" s="16">
        <v>2012</v>
      </c>
      <c r="E582" s="21">
        <v>114454248</v>
      </c>
      <c r="F582" s="21">
        <v>141361</v>
      </c>
      <c r="G582" s="21">
        <v>318860</v>
      </c>
      <c r="H582" s="21">
        <v>24</v>
      </c>
      <c r="I582" s="21">
        <v>313548</v>
      </c>
    </row>
    <row r="583" spans="2:9" x14ac:dyDescent="0.25">
      <c r="B583" s="16" t="s">
        <v>47</v>
      </c>
      <c r="C583" s="16">
        <v>7</v>
      </c>
      <c r="D583" s="16">
        <v>2011</v>
      </c>
      <c r="E583" s="21">
        <v>112221030</v>
      </c>
      <c r="F583" s="21">
        <v>123085</v>
      </c>
      <c r="G583" s="21">
        <v>312226</v>
      </c>
      <c r="H583" s="21">
        <v>20</v>
      </c>
      <c r="I583" s="21">
        <v>307669</v>
      </c>
    </row>
    <row r="584" spans="2:9" x14ac:dyDescent="0.25">
      <c r="B584" s="16" t="s">
        <v>47</v>
      </c>
      <c r="C584" s="16">
        <v>8</v>
      </c>
      <c r="D584" s="16">
        <v>2010</v>
      </c>
      <c r="E584" s="21">
        <v>114856865</v>
      </c>
      <c r="F584" s="21">
        <v>126334</v>
      </c>
      <c r="G584" s="21">
        <v>319387</v>
      </c>
      <c r="H584" s="21">
        <v>16</v>
      </c>
      <c r="I584" s="21">
        <v>314931</v>
      </c>
    </row>
    <row r="585" spans="2:9" x14ac:dyDescent="0.25">
      <c r="B585" s="16" t="s">
        <v>47</v>
      </c>
      <c r="C585" s="16">
        <v>9</v>
      </c>
      <c r="D585" s="16">
        <v>2009</v>
      </c>
      <c r="E585" s="21">
        <v>112272984</v>
      </c>
      <c r="F585" s="21">
        <v>121463</v>
      </c>
      <c r="G585" s="21">
        <v>312118</v>
      </c>
      <c r="H585" s="21">
        <v>22</v>
      </c>
      <c r="I585" s="21">
        <v>307902</v>
      </c>
    </row>
    <row r="586" spans="2:9" x14ac:dyDescent="0.25">
      <c r="B586" s="16" t="s">
        <v>47</v>
      </c>
      <c r="C586" s="16">
        <v>10</v>
      </c>
      <c r="D586" s="16">
        <v>2008</v>
      </c>
      <c r="E586" s="21">
        <v>115480566</v>
      </c>
      <c r="F586" s="21">
        <v>122128</v>
      </c>
      <c r="G586" s="21">
        <v>320722</v>
      </c>
      <c r="H586" s="21">
        <v>16</v>
      </c>
      <c r="I586" s="21">
        <v>316765</v>
      </c>
    </row>
    <row r="587" spans="2:9" x14ac:dyDescent="0.25">
      <c r="B587" s="16" t="s">
        <v>47</v>
      </c>
      <c r="C587" s="16">
        <v>11</v>
      </c>
      <c r="D587" s="16">
        <v>2007</v>
      </c>
      <c r="E587" s="21">
        <v>114149672</v>
      </c>
      <c r="F587" s="21">
        <v>113067</v>
      </c>
      <c r="G587" s="21">
        <v>316890</v>
      </c>
      <c r="H587" s="21">
        <v>23</v>
      </c>
      <c r="I587" s="21">
        <v>313126</v>
      </c>
    </row>
    <row r="588" spans="2:9" x14ac:dyDescent="0.25">
      <c r="B588" s="16" t="s">
        <v>47</v>
      </c>
      <c r="C588" s="16">
        <v>12</v>
      </c>
      <c r="D588" s="16">
        <v>2006</v>
      </c>
      <c r="E588" s="21">
        <v>112265568</v>
      </c>
      <c r="F588" s="21">
        <v>109018</v>
      </c>
      <c r="G588" s="21">
        <v>311527</v>
      </c>
      <c r="H588" s="21">
        <v>26</v>
      </c>
      <c r="I588" s="21">
        <v>307939</v>
      </c>
    </row>
    <row r="589" spans="2:9" x14ac:dyDescent="0.25">
      <c r="B589" s="16" t="s">
        <v>47</v>
      </c>
      <c r="C589" s="16">
        <v>13</v>
      </c>
      <c r="D589" s="16">
        <v>2005</v>
      </c>
      <c r="E589" s="21">
        <v>114022635</v>
      </c>
      <c r="F589" s="21">
        <v>94010</v>
      </c>
      <c r="G589" s="21">
        <v>316120</v>
      </c>
      <c r="H589" s="21">
        <v>21</v>
      </c>
      <c r="I589" s="21">
        <v>312794</v>
      </c>
    </row>
    <row r="590" spans="2:9" x14ac:dyDescent="0.25">
      <c r="B590" s="16" t="s">
        <v>47</v>
      </c>
      <c r="C590" s="16">
        <v>14</v>
      </c>
      <c r="D590" s="16">
        <v>2004</v>
      </c>
      <c r="E590" s="21">
        <v>116815887</v>
      </c>
      <c r="F590" s="21">
        <v>95899</v>
      </c>
      <c r="G590" s="21">
        <v>323644</v>
      </c>
      <c r="H590" s="21">
        <v>30</v>
      </c>
      <c r="I590" s="21">
        <v>320417</v>
      </c>
    </row>
    <row r="591" spans="2:9" x14ac:dyDescent="0.25">
      <c r="B591" s="16" t="s">
        <v>47</v>
      </c>
      <c r="C591" s="16">
        <v>15</v>
      </c>
      <c r="D591" s="16">
        <v>2003</v>
      </c>
      <c r="E591" s="21">
        <v>117054821</v>
      </c>
      <c r="F591" s="21">
        <v>175171</v>
      </c>
      <c r="G591" s="21">
        <v>324692</v>
      </c>
      <c r="H591" s="21">
        <v>37</v>
      </c>
      <c r="I591" s="21">
        <v>320782</v>
      </c>
    </row>
    <row r="592" spans="2:9" x14ac:dyDescent="0.25">
      <c r="B592" s="16" t="s">
        <v>47</v>
      </c>
      <c r="C592" s="16">
        <v>16</v>
      </c>
      <c r="D592" s="16">
        <v>2002</v>
      </c>
      <c r="E592" s="21">
        <v>119137546</v>
      </c>
      <c r="F592" s="21">
        <v>217705</v>
      </c>
      <c r="G592" s="21">
        <v>331363</v>
      </c>
      <c r="H592" s="21">
        <v>45</v>
      </c>
      <c r="I592" s="21">
        <v>327050</v>
      </c>
    </row>
    <row r="593" spans="2:9" x14ac:dyDescent="0.25">
      <c r="B593" s="16" t="s">
        <v>47</v>
      </c>
      <c r="C593" s="16">
        <v>17</v>
      </c>
      <c r="D593" s="16">
        <v>2001</v>
      </c>
      <c r="E593" s="21">
        <v>122304238</v>
      </c>
      <c r="F593" s="21">
        <v>245474</v>
      </c>
      <c r="G593" s="21">
        <v>340554</v>
      </c>
      <c r="H593" s="21">
        <v>49</v>
      </c>
      <c r="I593" s="21">
        <v>335787</v>
      </c>
    </row>
    <row r="594" spans="2:9" x14ac:dyDescent="0.25">
      <c r="B594" s="16" t="s">
        <v>47</v>
      </c>
      <c r="C594" s="16">
        <v>18</v>
      </c>
      <c r="D594" s="16">
        <v>2000</v>
      </c>
      <c r="E594" s="21">
        <v>129260840</v>
      </c>
      <c r="F594" s="21">
        <v>330591</v>
      </c>
      <c r="G594" s="21">
        <v>367463</v>
      </c>
      <c r="H594" s="21">
        <v>56</v>
      </c>
      <c r="I594" s="21">
        <v>357795</v>
      </c>
    </row>
    <row r="595" spans="2:9" x14ac:dyDescent="0.25">
      <c r="B595" s="16" t="s">
        <v>47</v>
      </c>
      <c r="C595" s="16">
        <v>19</v>
      </c>
      <c r="D595" s="16">
        <v>1999</v>
      </c>
      <c r="E595" s="21">
        <v>131909726</v>
      </c>
      <c r="F595" s="21">
        <v>365533</v>
      </c>
      <c r="G595" s="21">
        <v>380653</v>
      </c>
      <c r="H595" s="21">
        <v>63</v>
      </c>
      <c r="I595" s="21">
        <v>366144</v>
      </c>
    </row>
    <row r="596" spans="2:9" x14ac:dyDescent="0.25">
      <c r="B596" s="16" t="s">
        <v>47</v>
      </c>
      <c r="C596" s="16">
        <v>20</v>
      </c>
      <c r="D596" s="16">
        <v>1998</v>
      </c>
      <c r="E596" s="21">
        <v>138348534</v>
      </c>
      <c r="F596" s="21">
        <v>348417</v>
      </c>
      <c r="G596" s="21">
        <v>398031</v>
      </c>
      <c r="H596" s="21">
        <v>74</v>
      </c>
      <c r="I596" s="21">
        <v>383021</v>
      </c>
    </row>
    <row r="597" spans="2:9" x14ac:dyDescent="0.25">
      <c r="B597" s="16" t="s">
        <v>47</v>
      </c>
      <c r="C597" s="16">
        <v>21</v>
      </c>
      <c r="D597" s="16">
        <v>1997</v>
      </c>
      <c r="E597" s="21">
        <v>145711306</v>
      </c>
      <c r="F597" s="21">
        <v>339847</v>
      </c>
      <c r="G597" s="21">
        <v>416589</v>
      </c>
      <c r="H597" s="21">
        <v>66</v>
      </c>
      <c r="I597" s="21">
        <v>401769</v>
      </c>
    </row>
    <row r="598" spans="2:9" x14ac:dyDescent="0.25">
      <c r="B598" s="16" t="s">
        <v>47</v>
      </c>
      <c r="C598" s="16">
        <v>22</v>
      </c>
      <c r="D598" s="16">
        <v>1996</v>
      </c>
      <c r="E598" s="21">
        <v>145541732</v>
      </c>
      <c r="F598" s="21">
        <v>340540</v>
      </c>
      <c r="G598" s="21">
        <v>416332</v>
      </c>
      <c r="H598" s="21">
        <v>64</v>
      </c>
      <c r="I598" s="21">
        <v>401439</v>
      </c>
    </row>
    <row r="599" spans="2:9" x14ac:dyDescent="0.25">
      <c r="B599" s="16" t="s">
        <v>47</v>
      </c>
      <c r="C599" s="16">
        <v>23</v>
      </c>
      <c r="D599" s="16">
        <v>1995</v>
      </c>
      <c r="E599" s="21">
        <v>143176353</v>
      </c>
      <c r="F599" s="21">
        <v>279280</v>
      </c>
      <c r="G599" s="21">
        <v>411264</v>
      </c>
      <c r="H599" s="21">
        <v>62</v>
      </c>
      <c r="I599" s="21">
        <v>393515</v>
      </c>
    </row>
    <row r="600" spans="2:9" x14ac:dyDescent="0.25">
      <c r="B600" s="16" t="s">
        <v>47</v>
      </c>
      <c r="C600" s="16">
        <v>24</v>
      </c>
      <c r="D600" s="16">
        <v>1994</v>
      </c>
      <c r="E600" s="21">
        <v>146546729</v>
      </c>
      <c r="F600" s="21">
        <v>271339</v>
      </c>
      <c r="G600" s="21">
        <v>420759</v>
      </c>
      <c r="H600" s="21">
        <v>77</v>
      </c>
      <c r="I600" s="21">
        <v>404353</v>
      </c>
    </row>
    <row r="601" spans="2:9" x14ac:dyDescent="0.25">
      <c r="B601" s="16" t="s">
        <v>47</v>
      </c>
      <c r="C601" s="16">
        <v>25</v>
      </c>
      <c r="D601" s="16">
        <v>1993</v>
      </c>
      <c r="E601" s="21">
        <v>153579343</v>
      </c>
      <c r="F601" s="21">
        <v>248666</v>
      </c>
      <c r="G601" s="21">
        <v>441419</v>
      </c>
      <c r="H601" s="21">
        <v>94</v>
      </c>
      <c r="I601" s="21">
        <v>423284</v>
      </c>
    </row>
    <row r="602" spans="2:9" x14ac:dyDescent="0.25">
      <c r="B602" s="16" t="s">
        <v>47</v>
      </c>
      <c r="C602" s="16">
        <v>26</v>
      </c>
      <c r="D602" s="16">
        <v>1992</v>
      </c>
      <c r="E602" s="21">
        <v>158673456</v>
      </c>
      <c r="F602" s="21">
        <v>221095</v>
      </c>
      <c r="G602" s="21">
        <v>454729</v>
      </c>
      <c r="H602" s="21">
        <v>73</v>
      </c>
      <c r="I602" s="21">
        <v>437440</v>
      </c>
    </row>
    <row r="603" spans="2:9" x14ac:dyDescent="0.25">
      <c r="B603" s="16" t="s">
        <v>47</v>
      </c>
      <c r="C603" s="16">
        <v>27</v>
      </c>
      <c r="D603" s="16">
        <v>1991</v>
      </c>
      <c r="E603" s="21">
        <v>165291176</v>
      </c>
      <c r="F603" s="21">
        <v>217375</v>
      </c>
      <c r="G603" s="21">
        <v>472181</v>
      </c>
      <c r="H603" s="21">
        <v>88</v>
      </c>
      <c r="I603" s="21">
        <v>455037</v>
      </c>
    </row>
    <row r="604" spans="2:9" x14ac:dyDescent="0.25">
      <c r="B604" s="16" t="s">
        <v>47</v>
      </c>
      <c r="C604" s="16">
        <v>28</v>
      </c>
      <c r="D604" s="16">
        <v>1990</v>
      </c>
      <c r="E604" s="21">
        <v>180635002</v>
      </c>
      <c r="F604" s="21">
        <v>246221</v>
      </c>
      <c r="G604" s="21">
        <v>513437</v>
      </c>
      <c r="H604" s="21">
        <v>113</v>
      </c>
      <c r="I604" s="21">
        <v>496871</v>
      </c>
    </row>
    <row r="605" spans="2:9" x14ac:dyDescent="0.25">
      <c r="B605" s="16" t="s">
        <v>47</v>
      </c>
      <c r="C605" s="16">
        <v>29</v>
      </c>
      <c r="D605" s="16">
        <v>1989</v>
      </c>
      <c r="E605" s="21">
        <v>179636217</v>
      </c>
      <c r="F605" s="21">
        <v>214199</v>
      </c>
      <c r="G605" s="21">
        <v>508454</v>
      </c>
      <c r="H605" s="21">
        <v>129</v>
      </c>
      <c r="I605" s="21">
        <v>493665</v>
      </c>
    </row>
    <row r="606" spans="2:9" x14ac:dyDescent="0.25">
      <c r="B606" s="16" t="s">
        <v>47</v>
      </c>
      <c r="C606" s="16">
        <v>30</v>
      </c>
      <c r="D606" s="16">
        <v>1988</v>
      </c>
      <c r="E606" s="21">
        <v>183550173</v>
      </c>
      <c r="F606" s="21">
        <v>210034</v>
      </c>
      <c r="G606" s="21">
        <v>517774</v>
      </c>
      <c r="H606" s="21">
        <v>148</v>
      </c>
      <c r="I606" s="21">
        <v>503457</v>
      </c>
    </row>
    <row r="607" spans="2:9" x14ac:dyDescent="0.25">
      <c r="B607" s="16" t="s">
        <v>47</v>
      </c>
      <c r="C607" s="16">
        <v>31</v>
      </c>
      <c r="D607" s="16">
        <v>1987</v>
      </c>
      <c r="E607" s="21">
        <v>179863035</v>
      </c>
      <c r="F607" s="21">
        <v>201707</v>
      </c>
      <c r="G607" s="21">
        <v>506100</v>
      </c>
      <c r="H607" s="21">
        <v>137</v>
      </c>
      <c r="I607" s="21">
        <v>493647</v>
      </c>
    </row>
    <row r="608" spans="2:9" x14ac:dyDescent="0.25">
      <c r="B608" s="16" t="s">
        <v>47</v>
      </c>
      <c r="C608" s="16">
        <v>32</v>
      </c>
      <c r="D608" s="16">
        <v>1986</v>
      </c>
      <c r="E608" s="21">
        <v>176818977</v>
      </c>
      <c r="F608" s="21">
        <v>204972</v>
      </c>
      <c r="G608" s="21">
        <v>496380</v>
      </c>
      <c r="H608" s="21">
        <v>181</v>
      </c>
      <c r="I608" s="21">
        <v>485433</v>
      </c>
    </row>
    <row r="609" spans="2:9" x14ac:dyDescent="0.25">
      <c r="B609" s="16" t="s">
        <v>47</v>
      </c>
      <c r="C609" s="16">
        <v>33</v>
      </c>
      <c r="D609" s="16">
        <v>1985</v>
      </c>
      <c r="E609" s="21">
        <v>171661893</v>
      </c>
      <c r="F609" s="21">
        <v>187335</v>
      </c>
      <c r="G609" s="21">
        <v>481236</v>
      </c>
      <c r="H609" s="21">
        <v>176</v>
      </c>
      <c r="I609" s="21">
        <v>471153</v>
      </c>
    </row>
    <row r="610" spans="2:9" x14ac:dyDescent="0.25">
      <c r="B610" s="16" t="s">
        <v>47</v>
      </c>
      <c r="C610" s="16">
        <v>34</v>
      </c>
      <c r="D610" s="16">
        <v>1984</v>
      </c>
      <c r="E610" s="21">
        <v>170827448</v>
      </c>
      <c r="F610" s="21">
        <v>168569</v>
      </c>
      <c r="G610" s="21">
        <v>478115</v>
      </c>
      <c r="H610" s="21">
        <v>201</v>
      </c>
      <c r="I610" s="21">
        <v>468926</v>
      </c>
    </row>
    <row r="611" spans="2:9" x14ac:dyDescent="0.25">
      <c r="B611" s="16" t="s">
        <v>47</v>
      </c>
      <c r="C611" s="16">
        <v>35</v>
      </c>
      <c r="D611" s="16">
        <v>1983</v>
      </c>
      <c r="E611" s="21">
        <v>171193089</v>
      </c>
      <c r="F611" s="21">
        <v>157462</v>
      </c>
      <c r="G611" s="21">
        <v>478513</v>
      </c>
      <c r="H611" s="21">
        <v>189</v>
      </c>
      <c r="I611" s="21">
        <v>469931</v>
      </c>
    </row>
    <row r="612" spans="2:9" x14ac:dyDescent="0.25">
      <c r="B612" s="16" t="s">
        <v>47</v>
      </c>
      <c r="C612" s="16">
        <v>36</v>
      </c>
      <c r="D612" s="16">
        <v>1982</v>
      </c>
      <c r="E612" s="21">
        <v>175206670</v>
      </c>
      <c r="F612" s="21">
        <v>152325</v>
      </c>
      <c r="G612" s="21">
        <v>489157</v>
      </c>
      <c r="H612" s="21">
        <v>242</v>
      </c>
      <c r="I612" s="21">
        <v>480679</v>
      </c>
    </row>
    <row r="613" spans="2:9" x14ac:dyDescent="0.25">
      <c r="B613" s="16" t="s">
        <v>47</v>
      </c>
      <c r="C613" s="16">
        <v>37</v>
      </c>
      <c r="D613" s="16">
        <v>1981</v>
      </c>
      <c r="E613" s="21">
        <v>175123742</v>
      </c>
      <c r="F613" s="21">
        <v>138572</v>
      </c>
      <c r="G613" s="21">
        <v>488455</v>
      </c>
      <c r="H613" s="21">
        <v>251</v>
      </c>
      <c r="I613" s="21">
        <v>480523</v>
      </c>
    </row>
    <row r="614" spans="2:9" x14ac:dyDescent="0.25">
      <c r="B614" s="16" t="s">
        <v>47</v>
      </c>
      <c r="C614" s="16">
        <v>38</v>
      </c>
      <c r="D614" s="16">
        <v>1980</v>
      </c>
      <c r="E614" s="21">
        <v>176265344</v>
      </c>
      <c r="F614" s="21">
        <v>157301</v>
      </c>
      <c r="G614" s="21">
        <v>491315</v>
      </c>
      <c r="H614" s="21">
        <v>237</v>
      </c>
      <c r="I614" s="21">
        <v>483575</v>
      </c>
    </row>
    <row r="615" spans="2:9" x14ac:dyDescent="0.25">
      <c r="B615" s="16" t="s">
        <v>47</v>
      </c>
      <c r="C615" s="16">
        <v>39</v>
      </c>
      <c r="D615" s="16">
        <v>1979</v>
      </c>
      <c r="E615" s="21">
        <v>168001561</v>
      </c>
      <c r="F615" s="21">
        <v>124958</v>
      </c>
      <c r="G615" s="21">
        <v>468064</v>
      </c>
      <c r="H615" s="21">
        <v>307</v>
      </c>
      <c r="I615" s="21">
        <v>460851</v>
      </c>
    </row>
    <row r="616" spans="2:9" x14ac:dyDescent="0.25">
      <c r="B616" s="16" t="s">
        <v>47</v>
      </c>
      <c r="C616" s="16">
        <v>40</v>
      </c>
      <c r="D616" s="16">
        <v>1978</v>
      </c>
      <c r="E616" s="21">
        <v>165301247</v>
      </c>
      <c r="F616" s="21">
        <v>117095</v>
      </c>
      <c r="G616" s="21">
        <v>460405</v>
      </c>
      <c r="H616" s="21">
        <v>289</v>
      </c>
      <c r="I616" s="21">
        <v>453375</v>
      </c>
    </row>
    <row r="617" spans="2:9" x14ac:dyDescent="0.25">
      <c r="B617" s="16" t="s">
        <v>47</v>
      </c>
      <c r="C617" s="16">
        <v>41</v>
      </c>
      <c r="D617" s="16">
        <v>1977</v>
      </c>
      <c r="E617" s="21">
        <v>162727752</v>
      </c>
      <c r="F617" s="21">
        <v>129806</v>
      </c>
      <c r="G617" s="21">
        <v>453216</v>
      </c>
      <c r="H617" s="21">
        <v>332</v>
      </c>
      <c r="I617" s="21">
        <v>446307</v>
      </c>
    </row>
    <row r="618" spans="2:9" x14ac:dyDescent="0.25">
      <c r="B618" s="16" t="s">
        <v>47</v>
      </c>
      <c r="C618" s="16">
        <v>42</v>
      </c>
      <c r="D618" s="16">
        <v>1976</v>
      </c>
      <c r="E618" s="21">
        <v>159234313</v>
      </c>
      <c r="F618" s="21">
        <v>126070</v>
      </c>
      <c r="G618" s="21">
        <v>443418</v>
      </c>
      <c r="H618" s="21">
        <v>367</v>
      </c>
      <c r="I618" s="21">
        <v>436834</v>
      </c>
    </row>
    <row r="619" spans="2:9" x14ac:dyDescent="0.25">
      <c r="B619" s="16" t="s">
        <v>47</v>
      </c>
      <c r="C619" s="16">
        <v>43</v>
      </c>
      <c r="D619" s="16">
        <v>1975</v>
      </c>
      <c r="E619" s="21">
        <v>153890128</v>
      </c>
      <c r="F619" s="21">
        <v>106059</v>
      </c>
      <c r="G619" s="21">
        <v>428555</v>
      </c>
      <c r="H619" s="21">
        <v>387</v>
      </c>
      <c r="I619" s="21">
        <v>421932</v>
      </c>
    </row>
    <row r="620" spans="2:9" x14ac:dyDescent="0.25">
      <c r="B620" s="16" t="s">
        <v>47</v>
      </c>
      <c r="C620" s="16">
        <v>44</v>
      </c>
      <c r="D620" s="16">
        <v>1974</v>
      </c>
      <c r="E620" s="21">
        <v>156233303</v>
      </c>
      <c r="F620" s="21">
        <v>103845</v>
      </c>
      <c r="G620" s="21">
        <v>434769</v>
      </c>
      <c r="H620" s="21">
        <v>437</v>
      </c>
      <c r="I620" s="21">
        <v>428303</v>
      </c>
    </row>
    <row r="621" spans="2:9" x14ac:dyDescent="0.25">
      <c r="B621" s="16" t="s">
        <v>47</v>
      </c>
      <c r="C621" s="16">
        <v>45</v>
      </c>
      <c r="D621" s="16">
        <v>1973</v>
      </c>
      <c r="E621" s="21">
        <v>157251208</v>
      </c>
      <c r="F621" s="21">
        <v>103058</v>
      </c>
      <c r="G621" s="21">
        <v>437202</v>
      </c>
      <c r="H621" s="21">
        <v>446</v>
      </c>
      <c r="I621" s="21">
        <v>431151</v>
      </c>
    </row>
    <row r="622" spans="2:9" x14ac:dyDescent="0.25">
      <c r="B622" s="16" t="s">
        <v>47</v>
      </c>
      <c r="C622" s="16">
        <v>46</v>
      </c>
      <c r="D622" s="16">
        <v>1972</v>
      </c>
      <c r="E622" s="21">
        <v>169652268</v>
      </c>
      <c r="F622" s="21">
        <v>104189</v>
      </c>
      <c r="G622" s="21">
        <v>471232</v>
      </c>
      <c r="H622" s="21">
        <v>601</v>
      </c>
      <c r="I622" s="21">
        <v>465004</v>
      </c>
    </row>
    <row r="623" spans="2:9" x14ac:dyDescent="0.25">
      <c r="B623" s="16" t="s">
        <v>47</v>
      </c>
      <c r="C623" s="16">
        <v>47</v>
      </c>
      <c r="D623" s="16">
        <v>1971</v>
      </c>
      <c r="E623" s="21">
        <v>186008789</v>
      </c>
      <c r="F623" s="21">
        <v>84584</v>
      </c>
      <c r="G623" s="21">
        <v>515935</v>
      </c>
      <c r="H623" s="21">
        <v>675</v>
      </c>
      <c r="I623" s="21">
        <v>509635</v>
      </c>
    </row>
    <row r="624" spans="2:9" x14ac:dyDescent="0.25">
      <c r="B624" s="16" t="s">
        <v>47</v>
      </c>
      <c r="C624" s="16">
        <v>48</v>
      </c>
      <c r="D624" s="16">
        <v>1970</v>
      </c>
      <c r="E624" s="21">
        <v>193336889</v>
      </c>
      <c r="F624" s="21">
        <v>92275</v>
      </c>
      <c r="G624" s="21">
        <v>535955</v>
      </c>
      <c r="H624" s="21">
        <v>795</v>
      </c>
      <c r="I624" s="21">
        <v>529529</v>
      </c>
    </row>
    <row r="625" spans="2:9" x14ac:dyDescent="0.25">
      <c r="B625" s="16" t="s">
        <v>47</v>
      </c>
      <c r="C625" s="16">
        <v>49</v>
      </c>
      <c r="D625" s="16">
        <v>1969</v>
      </c>
      <c r="E625" s="21">
        <v>206968962</v>
      </c>
      <c r="F625" s="21">
        <v>93178</v>
      </c>
      <c r="G625" s="21">
        <v>573239</v>
      </c>
      <c r="H625" s="21">
        <v>926</v>
      </c>
      <c r="I625" s="21">
        <v>566832</v>
      </c>
    </row>
    <row r="626" spans="2:9" x14ac:dyDescent="0.25">
      <c r="B626" s="16" t="s">
        <v>47</v>
      </c>
      <c r="C626" s="16">
        <v>50</v>
      </c>
      <c r="D626" s="16">
        <v>1968</v>
      </c>
      <c r="E626" s="21">
        <v>216825546</v>
      </c>
      <c r="F626" s="21">
        <v>88069</v>
      </c>
      <c r="G626" s="21">
        <v>600107</v>
      </c>
      <c r="H626" s="21">
        <v>1131</v>
      </c>
      <c r="I626" s="21">
        <v>593651</v>
      </c>
    </row>
    <row r="627" spans="2:9" x14ac:dyDescent="0.25">
      <c r="B627" s="16" t="s">
        <v>47</v>
      </c>
      <c r="C627" s="16">
        <v>51</v>
      </c>
      <c r="D627" s="16">
        <v>1967</v>
      </c>
      <c r="E627" s="21">
        <v>223087910</v>
      </c>
      <c r="F627" s="21">
        <v>85230</v>
      </c>
      <c r="G627" s="21">
        <v>616917</v>
      </c>
      <c r="H627" s="21">
        <v>1249</v>
      </c>
      <c r="I627" s="21">
        <v>610793</v>
      </c>
    </row>
    <row r="628" spans="2:9" x14ac:dyDescent="0.25">
      <c r="B628" s="16" t="s">
        <v>47</v>
      </c>
      <c r="C628" s="16">
        <v>52</v>
      </c>
      <c r="D628" s="16">
        <v>1966</v>
      </c>
      <c r="E628" s="21">
        <v>229570006</v>
      </c>
      <c r="F628" s="21">
        <v>76356</v>
      </c>
      <c r="G628" s="21">
        <v>634271</v>
      </c>
      <c r="H628" s="21">
        <v>1450</v>
      </c>
      <c r="I628" s="21">
        <v>628375</v>
      </c>
    </row>
    <row r="629" spans="2:9" x14ac:dyDescent="0.25">
      <c r="B629" s="16" t="s">
        <v>47</v>
      </c>
      <c r="C629" s="16">
        <v>53</v>
      </c>
      <c r="D629" s="16">
        <v>1965</v>
      </c>
      <c r="E629" s="21">
        <v>229725024</v>
      </c>
      <c r="F629" s="21">
        <v>73175</v>
      </c>
      <c r="G629" s="21">
        <v>634558</v>
      </c>
      <c r="H629" s="21">
        <v>1510</v>
      </c>
      <c r="I629" s="21">
        <v>628687</v>
      </c>
    </row>
    <row r="630" spans="2:9" x14ac:dyDescent="0.25">
      <c r="B630" s="16" t="s">
        <v>47</v>
      </c>
      <c r="C630" s="16">
        <v>54</v>
      </c>
      <c r="D630" s="16">
        <v>1964</v>
      </c>
      <c r="E630" s="21">
        <v>233564438</v>
      </c>
      <c r="F630" s="21">
        <v>71643</v>
      </c>
      <c r="G630" s="21">
        <v>645187</v>
      </c>
      <c r="H630" s="21">
        <v>1744</v>
      </c>
      <c r="I630" s="21">
        <v>639289</v>
      </c>
    </row>
    <row r="631" spans="2:9" x14ac:dyDescent="0.25">
      <c r="B631" s="16" t="s">
        <v>47</v>
      </c>
      <c r="C631" s="16">
        <v>55</v>
      </c>
      <c r="D631" s="16">
        <v>1963</v>
      </c>
      <c r="E631" s="21">
        <v>231357484</v>
      </c>
      <c r="F631" s="21">
        <v>57312</v>
      </c>
      <c r="G631" s="21">
        <v>638660</v>
      </c>
      <c r="H631" s="21">
        <v>1916</v>
      </c>
      <c r="I631" s="21">
        <v>632875</v>
      </c>
    </row>
    <row r="632" spans="2:9" x14ac:dyDescent="0.25">
      <c r="B632" s="16" t="s">
        <v>47</v>
      </c>
      <c r="C632" s="16">
        <v>56</v>
      </c>
      <c r="D632" s="16">
        <v>1962</v>
      </c>
      <c r="E632" s="21">
        <v>223662056</v>
      </c>
      <c r="F632" s="21">
        <v>47404</v>
      </c>
      <c r="G632" s="21">
        <v>616975</v>
      </c>
      <c r="H632" s="21">
        <v>2136</v>
      </c>
      <c r="I632" s="21">
        <v>611340</v>
      </c>
    </row>
    <row r="633" spans="2:9" x14ac:dyDescent="0.25">
      <c r="B633" s="16" t="s">
        <v>47</v>
      </c>
      <c r="C633" s="16">
        <v>57</v>
      </c>
      <c r="D633" s="16">
        <v>1961</v>
      </c>
      <c r="E633" s="21">
        <v>220164954</v>
      </c>
      <c r="F633" s="21">
        <v>41741</v>
      </c>
      <c r="G633" s="21">
        <v>607242</v>
      </c>
      <c r="H633" s="21">
        <v>2344</v>
      </c>
      <c r="I633" s="21">
        <v>601489</v>
      </c>
    </row>
    <row r="634" spans="2:9" x14ac:dyDescent="0.25">
      <c r="B634" s="16" t="s">
        <v>47</v>
      </c>
      <c r="C634" s="16">
        <v>58</v>
      </c>
      <c r="D634" s="16">
        <v>1960</v>
      </c>
      <c r="E634" s="21">
        <v>212623242</v>
      </c>
      <c r="F634" s="21">
        <v>39455</v>
      </c>
      <c r="G634" s="21">
        <v>586365</v>
      </c>
      <c r="H634" s="21">
        <v>2414</v>
      </c>
      <c r="I634" s="21">
        <v>580822</v>
      </c>
    </row>
    <row r="635" spans="2:9" x14ac:dyDescent="0.25">
      <c r="B635" s="16" t="s">
        <v>47</v>
      </c>
      <c r="C635" s="16">
        <v>59</v>
      </c>
      <c r="D635" s="16">
        <v>1959</v>
      </c>
      <c r="E635" s="21">
        <v>206128105</v>
      </c>
      <c r="F635" s="21">
        <v>32366</v>
      </c>
      <c r="G635" s="21">
        <v>568381</v>
      </c>
      <c r="H635" s="21">
        <v>2628</v>
      </c>
      <c r="I635" s="21">
        <v>562975</v>
      </c>
    </row>
    <row r="636" spans="2:9" x14ac:dyDescent="0.25">
      <c r="B636" s="16" t="s">
        <v>47</v>
      </c>
      <c r="C636" s="16">
        <v>60</v>
      </c>
      <c r="D636" s="16">
        <v>1958</v>
      </c>
      <c r="E636" s="21">
        <v>193442784</v>
      </c>
      <c r="F636" s="21">
        <v>30574</v>
      </c>
      <c r="G636" s="21">
        <v>533546</v>
      </c>
      <c r="H636" s="21">
        <v>2729</v>
      </c>
      <c r="I636" s="21">
        <v>528054</v>
      </c>
    </row>
    <row r="637" spans="2:9" x14ac:dyDescent="0.25">
      <c r="B637" s="16" t="s">
        <v>47</v>
      </c>
      <c r="C637" s="16">
        <v>61</v>
      </c>
      <c r="D637" s="16">
        <v>1957</v>
      </c>
      <c r="E637" s="21">
        <v>187597268</v>
      </c>
      <c r="F637" s="21">
        <v>26221</v>
      </c>
      <c r="G637" s="21">
        <v>517323</v>
      </c>
      <c r="H637" s="21">
        <v>2886</v>
      </c>
      <c r="I637" s="21">
        <v>511941</v>
      </c>
    </row>
    <row r="638" spans="2:9" x14ac:dyDescent="0.25">
      <c r="B638" s="16" t="s">
        <v>47</v>
      </c>
      <c r="C638" s="16">
        <v>62</v>
      </c>
      <c r="D638" s="16">
        <v>1956</v>
      </c>
      <c r="E638" s="21">
        <v>181139896</v>
      </c>
      <c r="F638" s="21">
        <v>27059</v>
      </c>
      <c r="G638" s="21">
        <v>499538</v>
      </c>
      <c r="H638" s="21">
        <v>3054</v>
      </c>
      <c r="I638" s="21">
        <v>494299</v>
      </c>
    </row>
    <row r="639" spans="2:9" x14ac:dyDescent="0.25">
      <c r="B639" s="16" t="s">
        <v>47</v>
      </c>
      <c r="C639" s="16">
        <v>63</v>
      </c>
      <c r="D639" s="16">
        <v>1955</v>
      </c>
      <c r="E639" s="21">
        <v>174584178</v>
      </c>
      <c r="F639" s="21">
        <v>20079</v>
      </c>
      <c r="G639" s="21">
        <v>481656</v>
      </c>
      <c r="H639" s="21">
        <v>3256</v>
      </c>
      <c r="I639" s="21">
        <v>476021</v>
      </c>
    </row>
    <row r="640" spans="2:9" x14ac:dyDescent="0.25">
      <c r="B640" s="16" t="s">
        <v>47</v>
      </c>
      <c r="C640" s="16">
        <v>64</v>
      </c>
      <c r="D640" s="16">
        <v>1954</v>
      </c>
      <c r="E640" s="21">
        <v>171554909</v>
      </c>
      <c r="F640" s="21">
        <v>13545</v>
      </c>
      <c r="G640" s="21">
        <v>473205</v>
      </c>
      <c r="H640" s="21">
        <v>3660</v>
      </c>
      <c r="I640" s="21">
        <v>467878</v>
      </c>
    </row>
    <row r="641" spans="2:9" x14ac:dyDescent="0.25">
      <c r="B641" s="16" t="s">
        <v>47</v>
      </c>
      <c r="C641" s="16">
        <v>65</v>
      </c>
      <c r="D641" s="16">
        <v>1953</v>
      </c>
      <c r="E641" s="21">
        <v>166396128</v>
      </c>
      <c r="F641" s="21">
        <v>12582</v>
      </c>
      <c r="G641" s="21">
        <v>459466</v>
      </c>
      <c r="H641" s="21">
        <v>3762</v>
      </c>
      <c r="I641" s="21">
        <v>453839</v>
      </c>
    </row>
    <row r="642" spans="2:9" x14ac:dyDescent="0.25">
      <c r="B642" s="16" t="s">
        <v>47</v>
      </c>
      <c r="C642" s="16">
        <v>66</v>
      </c>
      <c r="D642" s="16">
        <v>1952</v>
      </c>
      <c r="E642" s="21">
        <v>166708311</v>
      </c>
      <c r="F642" s="21">
        <v>11412</v>
      </c>
      <c r="G642" s="21">
        <v>459988</v>
      </c>
      <c r="H642" s="21">
        <v>4092</v>
      </c>
      <c r="I642" s="21">
        <v>454754</v>
      </c>
    </row>
    <row r="643" spans="2:9" x14ac:dyDescent="0.25">
      <c r="B643" s="16" t="s">
        <v>47</v>
      </c>
      <c r="C643" s="16">
        <v>67</v>
      </c>
      <c r="D643" s="16">
        <v>1951</v>
      </c>
      <c r="E643" s="21">
        <v>163012840</v>
      </c>
      <c r="F643" s="21">
        <v>8232</v>
      </c>
      <c r="G643" s="21">
        <v>449367</v>
      </c>
      <c r="H643" s="21">
        <v>4338</v>
      </c>
      <c r="I643" s="21">
        <v>444448</v>
      </c>
    </row>
    <row r="644" spans="2:9" x14ac:dyDescent="0.25">
      <c r="B644" s="16" t="s">
        <v>47</v>
      </c>
      <c r="C644" s="16">
        <v>68</v>
      </c>
      <c r="D644" s="16">
        <v>1950</v>
      </c>
      <c r="E644" s="21">
        <v>162011650</v>
      </c>
      <c r="F644" s="21">
        <v>7012</v>
      </c>
      <c r="G644" s="21">
        <v>446724</v>
      </c>
      <c r="H644" s="21">
        <v>4682</v>
      </c>
      <c r="I644" s="21">
        <v>441492</v>
      </c>
    </row>
    <row r="645" spans="2:9" x14ac:dyDescent="0.25">
      <c r="B645" s="16" t="s">
        <v>47</v>
      </c>
      <c r="C645" s="16">
        <v>69</v>
      </c>
      <c r="D645" s="16">
        <v>1949</v>
      </c>
      <c r="E645" s="21">
        <v>154979182</v>
      </c>
      <c r="F645" s="21">
        <v>6502</v>
      </c>
      <c r="G645" s="21">
        <v>427526</v>
      </c>
      <c r="H645" s="21">
        <v>4913</v>
      </c>
      <c r="I645" s="21">
        <v>422151</v>
      </c>
    </row>
    <row r="646" spans="2:9" x14ac:dyDescent="0.25">
      <c r="B646" s="16" t="s">
        <v>47</v>
      </c>
      <c r="C646" s="16">
        <v>70</v>
      </c>
      <c r="D646" s="16">
        <v>1948</v>
      </c>
      <c r="E646" s="21">
        <v>140526041</v>
      </c>
      <c r="F646" s="21">
        <v>6594</v>
      </c>
      <c r="G646" s="21">
        <v>387877</v>
      </c>
      <c r="H646" s="21">
        <v>4963</v>
      </c>
      <c r="I646" s="21">
        <v>382517</v>
      </c>
    </row>
    <row r="647" spans="2:9" x14ac:dyDescent="0.25">
      <c r="B647" s="16" t="s">
        <v>47</v>
      </c>
      <c r="C647" s="16">
        <v>71</v>
      </c>
      <c r="D647" s="16">
        <v>1947</v>
      </c>
      <c r="E647" s="21">
        <v>132347172</v>
      </c>
      <c r="F647" s="21">
        <v>4332</v>
      </c>
      <c r="G647" s="21">
        <v>365448</v>
      </c>
      <c r="H647" s="21">
        <v>5008</v>
      </c>
      <c r="I647" s="21">
        <v>360107</v>
      </c>
    </row>
    <row r="648" spans="2:9" x14ac:dyDescent="0.25">
      <c r="B648" s="16" t="s">
        <v>47</v>
      </c>
      <c r="C648" s="16">
        <v>72</v>
      </c>
      <c r="D648" s="16">
        <v>1946</v>
      </c>
      <c r="E648" s="21">
        <v>114700857</v>
      </c>
      <c r="F648" s="21">
        <v>3546</v>
      </c>
      <c r="G648" s="21">
        <v>316959</v>
      </c>
      <c r="H648" s="21">
        <v>4842</v>
      </c>
      <c r="I648" s="21">
        <v>311824</v>
      </c>
    </row>
    <row r="649" spans="2:9" x14ac:dyDescent="0.25">
      <c r="B649" s="16" t="s">
        <v>47</v>
      </c>
      <c r="C649" s="16">
        <v>73</v>
      </c>
      <c r="D649" s="16">
        <v>1945</v>
      </c>
      <c r="E649" s="21">
        <v>101927169</v>
      </c>
      <c r="F649" s="21">
        <v>4706</v>
      </c>
      <c r="G649" s="21">
        <v>281935</v>
      </c>
      <c r="H649" s="21">
        <v>4854</v>
      </c>
      <c r="I649" s="21">
        <v>276806</v>
      </c>
    </row>
    <row r="650" spans="2:9" x14ac:dyDescent="0.25">
      <c r="B650" s="16" t="s">
        <v>47</v>
      </c>
      <c r="C650" s="16">
        <v>74</v>
      </c>
      <c r="D650" s="16">
        <v>1944</v>
      </c>
      <c r="E650" s="21">
        <v>134314837</v>
      </c>
      <c r="F650" s="21">
        <v>4882</v>
      </c>
      <c r="G650" s="21">
        <v>371587</v>
      </c>
      <c r="H650" s="21">
        <v>6582</v>
      </c>
      <c r="I650" s="21">
        <v>364786</v>
      </c>
    </row>
    <row r="651" spans="2:9" x14ac:dyDescent="0.25">
      <c r="B651" s="16" t="s">
        <v>47</v>
      </c>
      <c r="C651" s="16">
        <v>75</v>
      </c>
      <c r="D651" s="16">
        <v>1943</v>
      </c>
      <c r="E651" s="21">
        <v>135382653</v>
      </c>
      <c r="F651" s="21">
        <v>1280</v>
      </c>
      <c r="G651" s="21">
        <v>374854</v>
      </c>
      <c r="H651" s="21">
        <v>7436</v>
      </c>
      <c r="I651" s="21">
        <v>367209</v>
      </c>
    </row>
    <row r="652" spans="2:9" x14ac:dyDescent="0.25">
      <c r="B652" s="16" t="s">
        <v>47</v>
      </c>
      <c r="C652" s="16">
        <v>76</v>
      </c>
      <c r="D652" s="16">
        <v>1942</v>
      </c>
      <c r="E652" s="21">
        <v>130967995</v>
      </c>
      <c r="F652" s="21">
        <v>2378</v>
      </c>
      <c r="G652" s="21">
        <v>362976</v>
      </c>
      <c r="H652" s="21">
        <v>7796</v>
      </c>
      <c r="I652" s="21">
        <v>354968</v>
      </c>
    </row>
    <row r="653" spans="2:9" x14ac:dyDescent="0.25">
      <c r="B653" s="16" t="s">
        <v>47</v>
      </c>
      <c r="C653" s="16">
        <v>77</v>
      </c>
      <c r="D653" s="16">
        <v>1941</v>
      </c>
      <c r="E653" s="21">
        <v>159030978</v>
      </c>
      <c r="F653" s="21">
        <v>4260</v>
      </c>
      <c r="G653" s="21">
        <v>441245</v>
      </c>
      <c r="H653" s="21">
        <v>10415</v>
      </c>
      <c r="I653" s="21">
        <v>430652</v>
      </c>
    </row>
    <row r="654" spans="2:9" x14ac:dyDescent="0.25">
      <c r="B654" s="16" t="s">
        <v>47</v>
      </c>
      <c r="C654" s="16">
        <v>78</v>
      </c>
      <c r="D654" s="16">
        <v>1940</v>
      </c>
      <c r="E654" s="21">
        <v>165705758</v>
      </c>
      <c r="F654" s="21">
        <v>1286</v>
      </c>
      <c r="G654" s="21">
        <v>460358</v>
      </c>
      <c r="H654" s="21">
        <v>12084</v>
      </c>
      <c r="I654" s="21">
        <v>448069</v>
      </c>
    </row>
    <row r="655" spans="2:9" x14ac:dyDescent="0.25">
      <c r="B655" s="16" t="s">
        <v>47</v>
      </c>
      <c r="C655" s="16">
        <v>79</v>
      </c>
      <c r="D655" s="16">
        <v>1939</v>
      </c>
      <c r="E655" s="21">
        <v>161127843</v>
      </c>
      <c r="F655" s="21">
        <v>772</v>
      </c>
      <c r="G655" s="21">
        <v>448451</v>
      </c>
      <c r="H655" s="21">
        <v>13387</v>
      </c>
      <c r="I655" s="21">
        <v>434910</v>
      </c>
    </row>
    <row r="656" spans="2:9" x14ac:dyDescent="0.25">
      <c r="B656" s="16" t="s">
        <v>47</v>
      </c>
      <c r="C656" s="16">
        <v>80</v>
      </c>
      <c r="D656" s="16">
        <v>1938</v>
      </c>
      <c r="E656" s="21">
        <v>146619846</v>
      </c>
      <c r="F656" s="21">
        <v>4388</v>
      </c>
      <c r="G656" s="21">
        <v>408999</v>
      </c>
      <c r="H656" s="21">
        <v>13892</v>
      </c>
      <c r="I656" s="21">
        <v>394954</v>
      </c>
    </row>
    <row r="657" spans="2:9" x14ac:dyDescent="0.25">
      <c r="B657" s="16" t="s">
        <v>47</v>
      </c>
      <c r="C657" s="16">
        <v>81</v>
      </c>
      <c r="D657" s="16">
        <v>1937</v>
      </c>
      <c r="E657" s="21">
        <v>133142283</v>
      </c>
      <c r="F657" s="21">
        <v>1284</v>
      </c>
      <c r="G657" s="21">
        <v>372424</v>
      </c>
      <c r="H657" s="21">
        <v>14687</v>
      </c>
      <c r="I657" s="21">
        <v>357610</v>
      </c>
    </row>
    <row r="658" spans="2:9" x14ac:dyDescent="0.25">
      <c r="B658" s="16" t="s">
        <v>47</v>
      </c>
      <c r="C658" s="16">
        <v>82</v>
      </c>
      <c r="D658" s="16">
        <v>1936</v>
      </c>
      <c r="E658" s="21">
        <v>124758299</v>
      </c>
      <c r="F658" s="21">
        <v>1548</v>
      </c>
      <c r="G658" s="21">
        <v>350214</v>
      </c>
      <c r="H658" s="21">
        <v>16070</v>
      </c>
      <c r="I658" s="21">
        <v>334005</v>
      </c>
    </row>
    <row r="659" spans="2:9" x14ac:dyDescent="0.25">
      <c r="B659" s="16" t="s">
        <v>47</v>
      </c>
      <c r="C659" s="16">
        <v>83</v>
      </c>
      <c r="D659" s="16">
        <v>1935</v>
      </c>
      <c r="E659" s="21">
        <v>115392220</v>
      </c>
      <c r="F659" s="21">
        <v>1220</v>
      </c>
      <c r="G659" s="21">
        <v>325187</v>
      </c>
      <c r="H659" s="21">
        <v>17293</v>
      </c>
      <c r="I659" s="21">
        <v>307794</v>
      </c>
    </row>
    <row r="660" spans="2:9" x14ac:dyDescent="0.25">
      <c r="B660" s="16" t="s">
        <v>47</v>
      </c>
      <c r="C660" s="16">
        <v>84</v>
      </c>
      <c r="D660" s="16">
        <v>1934</v>
      </c>
      <c r="E660" s="21">
        <v>101744752</v>
      </c>
      <c r="F660" s="21">
        <v>490</v>
      </c>
      <c r="G660" s="21">
        <v>288021</v>
      </c>
      <c r="H660" s="21">
        <v>17747</v>
      </c>
      <c r="I660" s="21">
        <v>270177</v>
      </c>
    </row>
    <row r="661" spans="2:9" x14ac:dyDescent="0.25">
      <c r="B661" s="16" t="s">
        <v>47</v>
      </c>
      <c r="C661" s="16">
        <v>85</v>
      </c>
      <c r="D661" s="16">
        <v>1933</v>
      </c>
      <c r="E661" s="21">
        <v>77052796</v>
      </c>
      <c r="F661" s="21">
        <v>852</v>
      </c>
      <c r="G661" s="21">
        <v>219238</v>
      </c>
      <c r="H661" s="21">
        <v>15607</v>
      </c>
      <c r="I661" s="21">
        <v>203559</v>
      </c>
    </row>
    <row r="662" spans="2:9" x14ac:dyDescent="0.25">
      <c r="B662" s="16" t="s">
        <v>47</v>
      </c>
      <c r="C662" s="16">
        <v>86</v>
      </c>
      <c r="D662" s="16">
        <v>1932</v>
      </c>
      <c r="E662" s="21">
        <v>71442987</v>
      </c>
      <c r="F662" s="21">
        <v>60</v>
      </c>
      <c r="G662" s="21">
        <v>204533</v>
      </c>
      <c r="H662" s="21">
        <v>16797</v>
      </c>
      <c r="I662" s="21">
        <v>187668</v>
      </c>
    </row>
    <row r="663" spans="2:9" x14ac:dyDescent="0.25">
      <c r="B663" s="16" t="s">
        <v>47</v>
      </c>
      <c r="C663" s="16">
        <v>87</v>
      </c>
      <c r="D663" s="16">
        <v>1931</v>
      </c>
      <c r="E663" s="21">
        <v>67059575</v>
      </c>
      <c r="F663" s="21">
        <v>1768</v>
      </c>
      <c r="G663" s="21">
        <v>193299</v>
      </c>
      <c r="H663" s="21">
        <v>18359</v>
      </c>
      <c r="I663" s="21">
        <v>174915</v>
      </c>
    </row>
    <row r="664" spans="2:9" x14ac:dyDescent="0.25">
      <c r="B664" s="16" t="s">
        <v>47</v>
      </c>
      <c r="C664" s="16">
        <v>88</v>
      </c>
      <c r="D664" s="16">
        <v>1930</v>
      </c>
      <c r="E664" s="21">
        <v>64063295</v>
      </c>
      <c r="F664" s="21">
        <v>580</v>
      </c>
      <c r="G664" s="21">
        <v>186068</v>
      </c>
      <c r="H664" s="21">
        <v>20113</v>
      </c>
      <c r="I664" s="21">
        <v>165941</v>
      </c>
    </row>
    <row r="665" spans="2:9" x14ac:dyDescent="0.25">
      <c r="B665" s="16" t="s">
        <v>47</v>
      </c>
      <c r="C665" s="16">
        <v>89</v>
      </c>
      <c r="D665" s="16">
        <v>1929</v>
      </c>
      <c r="E665" s="21">
        <v>55255848</v>
      </c>
      <c r="F665" s="21">
        <v>122</v>
      </c>
      <c r="G665" s="21">
        <v>162051</v>
      </c>
      <c r="H665" s="21">
        <v>20247</v>
      </c>
      <c r="I665" s="21">
        <v>141798</v>
      </c>
    </row>
    <row r="666" spans="2:9" x14ac:dyDescent="0.25">
      <c r="B666" s="16" t="s">
        <v>47</v>
      </c>
      <c r="C666" s="16">
        <v>90</v>
      </c>
      <c r="D666" s="16">
        <v>1928</v>
      </c>
      <c r="E666" s="21">
        <v>47608789</v>
      </c>
      <c r="F666" s="21">
        <v>792</v>
      </c>
      <c r="G666" s="21">
        <v>140885</v>
      </c>
      <c r="H666" s="21">
        <v>19780</v>
      </c>
      <c r="I666" s="21">
        <v>121112</v>
      </c>
    </row>
    <row r="667" spans="2:9" x14ac:dyDescent="0.25">
      <c r="B667" s="16" t="s">
        <v>47</v>
      </c>
      <c r="C667" s="16">
        <v>91</v>
      </c>
      <c r="D667" s="16">
        <v>1927</v>
      </c>
      <c r="E667" s="21">
        <v>39005298</v>
      </c>
      <c r="F667" s="21">
        <v>0</v>
      </c>
      <c r="G667" s="21">
        <v>116749</v>
      </c>
      <c r="H667" s="21">
        <v>18487</v>
      </c>
      <c r="I667" s="21">
        <v>98290</v>
      </c>
    </row>
    <row r="668" spans="2:9" x14ac:dyDescent="0.25">
      <c r="B668" s="16" t="s">
        <v>47</v>
      </c>
      <c r="C668" s="16">
        <v>92</v>
      </c>
      <c r="D668" s="16">
        <v>1926</v>
      </c>
      <c r="E668" s="21">
        <v>32908620</v>
      </c>
      <c r="F668" s="21">
        <v>0</v>
      </c>
      <c r="G668" s="21">
        <v>99743</v>
      </c>
      <c r="H668" s="21">
        <v>17874</v>
      </c>
      <c r="I668" s="21">
        <v>81899</v>
      </c>
    </row>
    <row r="669" spans="2:9" x14ac:dyDescent="0.25">
      <c r="B669" s="16" t="s">
        <v>47</v>
      </c>
      <c r="C669" s="16">
        <v>93</v>
      </c>
      <c r="D669" s="16">
        <v>1925</v>
      </c>
      <c r="E669" s="21">
        <v>26893431</v>
      </c>
      <c r="F669" s="21">
        <v>0</v>
      </c>
      <c r="G669" s="21">
        <v>82638</v>
      </c>
      <c r="H669" s="21">
        <v>16685</v>
      </c>
      <c r="I669" s="21">
        <v>65970</v>
      </c>
    </row>
    <row r="670" spans="2:9" x14ac:dyDescent="0.25">
      <c r="B670" s="16" t="s">
        <v>47</v>
      </c>
      <c r="C670" s="16">
        <v>94</v>
      </c>
      <c r="D670" s="16">
        <v>1924</v>
      </c>
      <c r="E670" s="21">
        <v>20204765</v>
      </c>
      <c r="F670" s="21">
        <v>0</v>
      </c>
      <c r="G670" s="21">
        <v>62952</v>
      </c>
      <c r="H670" s="21">
        <v>13951</v>
      </c>
      <c r="I670" s="21">
        <v>49016</v>
      </c>
    </row>
    <row r="671" spans="2:9" x14ac:dyDescent="0.25">
      <c r="B671" s="16" t="s">
        <v>47</v>
      </c>
      <c r="C671" s="16">
        <v>95</v>
      </c>
      <c r="D671" s="16">
        <v>1923</v>
      </c>
      <c r="E671" s="21">
        <v>15269465</v>
      </c>
      <c r="F671" s="21">
        <v>1460</v>
      </c>
      <c r="G671" s="21">
        <v>48302</v>
      </c>
      <c r="H671" s="21">
        <v>11752</v>
      </c>
      <c r="I671" s="21">
        <v>36570</v>
      </c>
    </row>
    <row r="672" spans="2:9" x14ac:dyDescent="0.25">
      <c r="B672" s="16" t="s">
        <v>47</v>
      </c>
      <c r="C672" s="16">
        <v>96</v>
      </c>
      <c r="D672" s="16">
        <v>1922</v>
      </c>
      <c r="E672" s="21">
        <v>11571878</v>
      </c>
      <c r="F672" s="21">
        <v>0</v>
      </c>
      <c r="G672" s="21">
        <v>37264</v>
      </c>
      <c r="H672" s="21">
        <v>10145</v>
      </c>
      <c r="I672" s="21">
        <v>27140</v>
      </c>
    </row>
    <row r="673" spans="2:9" x14ac:dyDescent="0.25">
      <c r="B673" s="16" t="s">
        <v>47</v>
      </c>
      <c r="C673" s="16">
        <v>97</v>
      </c>
      <c r="D673" s="16">
        <v>1921</v>
      </c>
      <c r="E673" s="21">
        <v>8745817</v>
      </c>
      <c r="F673" s="21">
        <v>0</v>
      </c>
      <c r="G673" s="21">
        <v>28572</v>
      </c>
      <c r="H673" s="21">
        <v>8362</v>
      </c>
      <c r="I673" s="21">
        <v>20228</v>
      </c>
    </row>
    <row r="674" spans="2:9" x14ac:dyDescent="0.25">
      <c r="B674" s="16" t="s">
        <v>47</v>
      </c>
      <c r="C674" s="16">
        <v>98</v>
      </c>
      <c r="D674" s="16">
        <v>1920</v>
      </c>
      <c r="E674" s="21">
        <v>5831606</v>
      </c>
      <c r="F674" s="21">
        <v>0</v>
      </c>
      <c r="G674" s="21">
        <v>19417</v>
      </c>
      <c r="H674" s="21">
        <v>6152</v>
      </c>
      <c r="I674" s="21">
        <v>13271</v>
      </c>
    </row>
    <row r="675" spans="2:9" x14ac:dyDescent="0.25">
      <c r="B675" s="16" t="s">
        <v>47</v>
      </c>
      <c r="C675" s="16">
        <v>99</v>
      </c>
      <c r="D675" s="16">
        <v>1919</v>
      </c>
      <c r="E675" s="21">
        <v>3175258</v>
      </c>
      <c r="F675" s="21">
        <v>0</v>
      </c>
      <c r="G675" s="21">
        <v>10676</v>
      </c>
      <c r="H675" s="21">
        <v>3548</v>
      </c>
      <c r="I675" s="21">
        <v>7133</v>
      </c>
    </row>
    <row r="676" spans="2:9" x14ac:dyDescent="0.25">
      <c r="B676" s="16" t="s">
        <v>47</v>
      </c>
      <c r="C676" s="16">
        <v>100</v>
      </c>
      <c r="D676" s="16">
        <v>1918</v>
      </c>
      <c r="E676" s="21">
        <v>1257826</v>
      </c>
      <c r="F676" s="21">
        <v>0</v>
      </c>
      <c r="G676" s="21">
        <v>4312</v>
      </c>
      <c r="H676" s="21">
        <v>1547</v>
      </c>
      <c r="I676" s="21">
        <v>2772</v>
      </c>
    </row>
    <row r="677" spans="2:9" x14ac:dyDescent="0.25">
      <c r="B677" s="16" t="s">
        <v>47</v>
      </c>
      <c r="C677" s="16">
        <v>101</v>
      </c>
      <c r="D677" s="16">
        <v>1917</v>
      </c>
      <c r="E677" s="21">
        <v>757853</v>
      </c>
      <c r="F677" s="21">
        <v>0</v>
      </c>
      <c r="G677" s="21">
        <v>2638</v>
      </c>
      <c r="H677" s="21">
        <v>992</v>
      </c>
      <c r="I677" s="21">
        <v>1648</v>
      </c>
    </row>
    <row r="678" spans="2:9" x14ac:dyDescent="0.25">
      <c r="B678" s="16" t="s">
        <v>47</v>
      </c>
      <c r="C678" s="16">
        <v>102</v>
      </c>
      <c r="D678" s="16">
        <v>1916</v>
      </c>
      <c r="E678" s="21">
        <v>503367</v>
      </c>
      <c r="F678" s="21">
        <v>0</v>
      </c>
      <c r="G678" s="21">
        <v>1818</v>
      </c>
      <c r="H678" s="21">
        <v>784</v>
      </c>
      <c r="I678" s="21">
        <v>1038</v>
      </c>
    </row>
    <row r="679" spans="2:9" x14ac:dyDescent="0.25">
      <c r="B679" s="16" t="s">
        <v>47</v>
      </c>
      <c r="C679" s="16">
        <v>103</v>
      </c>
      <c r="D679" s="16">
        <v>1915</v>
      </c>
      <c r="E679" s="21">
        <v>403900</v>
      </c>
      <c r="F679" s="21">
        <v>0</v>
      </c>
      <c r="G679" s="21">
        <v>1482</v>
      </c>
      <c r="H679" s="21">
        <v>653</v>
      </c>
      <c r="I679" s="21">
        <v>830</v>
      </c>
    </row>
    <row r="680" spans="2:9" x14ac:dyDescent="0.25">
      <c r="B680" s="16" t="s">
        <v>47</v>
      </c>
      <c r="C680" s="16">
        <v>104</v>
      </c>
      <c r="D680" s="16">
        <v>1914</v>
      </c>
      <c r="E680" s="21">
        <v>285096</v>
      </c>
      <c r="F680" s="21">
        <v>0</v>
      </c>
      <c r="G680" s="21">
        <v>1056</v>
      </c>
      <c r="H680" s="21">
        <v>471</v>
      </c>
      <c r="I680" s="21">
        <v>586</v>
      </c>
    </row>
    <row r="681" spans="2:9" x14ac:dyDescent="0.25">
      <c r="B681" s="16" t="s">
        <v>47</v>
      </c>
      <c r="C681" s="16">
        <v>105</v>
      </c>
      <c r="D681" s="16">
        <v>1913</v>
      </c>
      <c r="E681" s="21">
        <v>165830</v>
      </c>
      <c r="F681" s="21">
        <v>0</v>
      </c>
      <c r="G681" s="21">
        <v>626</v>
      </c>
      <c r="H681" s="21">
        <v>286</v>
      </c>
      <c r="I681" s="21">
        <v>341</v>
      </c>
    </row>
    <row r="682" spans="2:9" x14ac:dyDescent="0.25">
      <c r="B682" s="16" t="s">
        <v>47</v>
      </c>
      <c r="C682" s="16">
        <v>106</v>
      </c>
      <c r="D682" s="16">
        <v>1912</v>
      </c>
      <c r="E682" s="21">
        <v>85965</v>
      </c>
      <c r="F682" s="21">
        <v>0</v>
      </c>
      <c r="G682" s="21">
        <v>328</v>
      </c>
      <c r="H682" s="21">
        <v>167</v>
      </c>
      <c r="I682" s="21">
        <v>161</v>
      </c>
    </row>
    <row r="683" spans="2:9" x14ac:dyDescent="0.25">
      <c r="B683" s="16" t="s">
        <v>47</v>
      </c>
      <c r="C683" s="16">
        <v>107</v>
      </c>
      <c r="D683" s="16">
        <v>1911</v>
      </c>
      <c r="E683" s="21">
        <v>32445</v>
      </c>
      <c r="F683" s="21">
        <v>0</v>
      </c>
      <c r="G683" s="21">
        <v>128</v>
      </c>
      <c r="H683" s="21">
        <v>65</v>
      </c>
      <c r="I683" s="21">
        <v>63</v>
      </c>
    </row>
    <row r="684" spans="2:9" x14ac:dyDescent="0.25">
      <c r="B684" s="16" t="s">
        <v>47</v>
      </c>
      <c r="C684" s="16">
        <v>108</v>
      </c>
      <c r="D684" s="16">
        <v>1910</v>
      </c>
      <c r="E684" s="21">
        <v>22117</v>
      </c>
      <c r="F684" s="21">
        <v>0</v>
      </c>
      <c r="G684" s="21">
        <v>90</v>
      </c>
      <c r="H684" s="21">
        <v>47</v>
      </c>
      <c r="I684" s="21">
        <v>42</v>
      </c>
    </row>
    <row r="685" spans="2:9" x14ac:dyDescent="0.25">
      <c r="B685" s="16" t="s">
        <v>47</v>
      </c>
      <c r="C685" s="16">
        <v>109</v>
      </c>
      <c r="D685" s="16">
        <v>1909</v>
      </c>
      <c r="E685" s="21">
        <v>8838</v>
      </c>
      <c r="F685" s="21">
        <v>0</v>
      </c>
      <c r="G685" s="21">
        <v>32</v>
      </c>
      <c r="H685" s="21">
        <v>16</v>
      </c>
      <c r="I685" s="21">
        <v>16</v>
      </c>
    </row>
    <row r="686" spans="2:9" x14ac:dyDescent="0.25">
      <c r="B686" s="16" t="s">
        <v>47</v>
      </c>
      <c r="C686" s="16">
        <v>110</v>
      </c>
      <c r="D686" s="16">
        <v>1908</v>
      </c>
      <c r="E686" s="21">
        <v>4597</v>
      </c>
      <c r="F686" s="21">
        <v>0</v>
      </c>
      <c r="G686" s="21">
        <v>16</v>
      </c>
      <c r="H686" s="21">
        <v>7</v>
      </c>
      <c r="I686" s="21">
        <v>9</v>
      </c>
    </row>
    <row r="687" spans="2:9" x14ac:dyDescent="0.25">
      <c r="B687" s="16" t="s">
        <v>47</v>
      </c>
      <c r="C687" s="16">
        <v>111</v>
      </c>
      <c r="D687" s="16">
        <v>1907</v>
      </c>
      <c r="E687" s="21">
        <v>736</v>
      </c>
      <c r="F687" s="21">
        <v>0</v>
      </c>
      <c r="G687" s="21">
        <v>6</v>
      </c>
      <c r="H687" s="21">
        <v>6</v>
      </c>
      <c r="I687" s="21">
        <v>0</v>
      </c>
    </row>
    <row r="688" spans="2:9" x14ac:dyDescent="0.25">
      <c r="B688" s="16" t="s">
        <v>47</v>
      </c>
      <c r="C688" s="16">
        <v>112</v>
      </c>
      <c r="D688" s="16">
        <v>1906</v>
      </c>
      <c r="E688" s="21">
        <v>1532</v>
      </c>
      <c r="F688" s="21">
        <v>0</v>
      </c>
      <c r="G688" s="21">
        <v>7</v>
      </c>
      <c r="H688" s="21">
        <v>5</v>
      </c>
      <c r="I688" s="21">
        <v>2</v>
      </c>
    </row>
    <row r="689" spans="2:9" x14ac:dyDescent="0.25">
      <c r="B689" s="16" t="s">
        <v>47</v>
      </c>
      <c r="C689" s="16">
        <v>113</v>
      </c>
      <c r="D689" s="16">
        <v>1905</v>
      </c>
      <c r="E689" s="21">
        <v>0</v>
      </c>
      <c r="F689" s="21">
        <v>0</v>
      </c>
      <c r="G689" s="21">
        <v>0</v>
      </c>
      <c r="H689" s="21">
        <v>0</v>
      </c>
      <c r="I689" s="21">
        <v>0</v>
      </c>
    </row>
    <row r="691" spans="2:9" x14ac:dyDescent="0.25">
      <c r="B691" s="167" t="s">
        <v>1016</v>
      </c>
    </row>
  </sheetData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S38"/>
  <sheetViews>
    <sheetView showGridLines="0" workbookViewId="0">
      <selection activeCell="B3" sqref="B3:B8"/>
    </sheetView>
  </sheetViews>
  <sheetFormatPr baseColWidth="10" defaultRowHeight="15" x14ac:dyDescent="0.25"/>
  <cols>
    <col min="1" max="2" width="11.42578125" style="175"/>
    <col min="3" max="3" width="12.42578125" style="175" customWidth="1"/>
    <col min="4" max="12" width="11.42578125" style="175"/>
    <col min="13" max="13" width="13.7109375" style="175" bestFit="1" customWidth="1"/>
    <col min="14" max="14" width="11.42578125" style="175"/>
    <col min="15" max="15" width="12.7109375" style="175" bestFit="1" customWidth="1"/>
    <col min="16" max="18" width="11.42578125" style="175"/>
    <col min="19" max="19" width="13.7109375" style="175" bestFit="1" customWidth="1"/>
    <col min="20" max="16384" width="11.42578125" style="175"/>
  </cols>
  <sheetData>
    <row r="1" spans="1:19" ht="15.75" thickBot="1" x14ac:dyDescent="0.3">
      <c r="A1" s="18" t="s">
        <v>1018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76.5" thickTop="1" thickBot="1" x14ac:dyDescent="0.3">
      <c r="A2" s="164" t="s">
        <v>50</v>
      </c>
      <c r="B2" s="163" t="s">
        <v>51</v>
      </c>
      <c r="C2" s="164" t="s">
        <v>52</v>
      </c>
      <c r="D2" s="164" t="s">
        <v>53</v>
      </c>
      <c r="E2" s="164" t="s">
        <v>54</v>
      </c>
      <c r="F2" s="164" t="s">
        <v>55</v>
      </c>
      <c r="G2" s="164" t="s">
        <v>56</v>
      </c>
      <c r="H2" s="164" t="s">
        <v>57</v>
      </c>
      <c r="I2" s="164" t="s">
        <v>58</v>
      </c>
      <c r="J2" s="164" t="s">
        <v>59</v>
      </c>
      <c r="K2" s="164" t="s">
        <v>60</v>
      </c>
      <c r="L2" s="164" t="s">
        <v>61</v>
      </c>
      <c r="M2" s="164" t="s">
        <v>62</v>
      </c>
      <c r="N2" s="164" t="s">
        <v>63</v>
      </c>
      <c r="O2" s="164" t="s">
        <v>64</v>
      </c>
      <c r="P2" s="164" t="s">
        <v>65</v>
      </c>
      <c r="Q2" s="164" t="s">
        <v>66</v>
      </c>
      <c r="R2" s="164" t="s">
        <v>67</v>
      </c>
      <c r="S2" s="164" t="s">
        <v>68</v>
      </c>
    </row>
    <row r="3" spans="1:19" ht="16.5" thickTop="1" thickBot="1" x14ac:dyDescent="0.3">
      <c r="A3" s="166" t="s">
        <v>69</v>
      </c>
      <c r="B3" s="165">
        <v>27164700</v>
      </c>
      <c r="C3" s="165">
        <v>12106</v>
      </c>
      <c r="D3" s="165">
        <v>911314</v>
      </c>
      <c r="E3" s="165">
        <v>3131295</v>
      </c>
      <c r="F3" s="165">
        <v>256768</v>
      </c>
      <c r="G3" s="165">
        <v>23441</v>
      </c>
      <c r="H3" s="165">
        <v>19</v>
      </c>
      <c r="I3" s="165">
        <v>11315831</v>
      </c>
      <c r="J3" s="165">
        <v>384239</v>
      </c>
      <c r="K3" s="165">
        <v>28720</v>
      </c>
      <c r="L3" s="165">
        <v>25983836</v>
      </c>
      <c r="M3" s="165">
        <v>9373253632</v>
      </c>
      <c r="N3" s="165">
        <v>309027395</v>
      </c>
      <c r="O3" s="165">
        <v>1006771530</v>
      </c>
      <c r="P3" s="165">
        <v>78767451</v>
      </c>
      <c r="Q3" s="165">
        <v>7911595</v>
      </c>
      <c r="R3" s="165">
        <v>2511</v>
      </c>
      <c r="S3" s="165">
        <v>3624943513</v>
      </c>
    </row>
    <row r="4" spans="1:19" ht="16.5" thickTop="1" thickBot="1" x14ac:dyDescent="0.3">
      <c r="A4" s="166" t="s">
        <v>70</v>
      </c>
      <c r="B4" s="165">
        <v>11341971</v>
      </c>
      <c r="C4" s="165">
        <v>601</v>
      </c>
      <c r="D4" s="165">
        <v>225454</v>
      </c>
      <c r="E4" s="165">
        <v>856867</v>
      </c>
      <c r="F4" s="165">
        <v>43875</v>
      </c>
      <c r="G4" s="165">
        <v>15851</v>
      </c>
      <c r="H4" s="165">
        <v>176</v>
      </c>
      <c r="I4" s="165">
        <v>5909976</v>
      </c>
      <c r="J4" s="165">
        <v>82886</v>
      </c>
      <c r="K4" s="165">
        <v>0</v>
      </c>
      <c r="L4" s="165">
        <v>10861029</v>
      </c>
      <c r="M4" s="165">
        <v>3955633203</v>
      </c>
      <c r="N4" s="165">
        <v>75353887</v>
      </c>
      <c r="O4" s="165">
        <v>270514046</v>
      </c>
      <c r="P4" s="165">
        <v>14412587</v>
      </c>
      <c r="Q4" s="165">
        <v>5360718</v>
      </c>
      <c r="R4" s="165">
        <v>57154</v>
      </c>
      <c r="S4" s="165">
        <v>1967745752</v>
      </c>
    </row>
    <row r="5" spans="1:19" ht="16.5" thickTop="1" thickBot="1" x14ac:dyDescent="0.3">
      <c r="A5" s="166" t="s">
        <v>71</v>
      </c>
      <c r="B5" s="165">
        <v>5698569</v>
      </c>
      <c r="C5" s="165">
        <v>783</v>
      </c>
      <c r="D5" s="165">
        <v>159151</v>
      </c>
      <c r="E5" s="165">
        <v>475401</v>
      </c>
      <c r="F5" s="165">
        <v>25556</v>
      </c>
      <c r="G5" s="165">
        <v>2914</v>
      </c>
      <c r="H5" s="165">
        <v>0</v>
      </c>
      <c r="I5" s="165">
        <v>2931465</v>
      </c>
      <c r="J5" s="165">
        <v>39591</v>
      </c>
      <c r="K5" s="165">
        <v>0</v>
      </c>
      <c r="L5" s="165">
        <v>5355166</v>
      </c>
      <c r="M5" s="165">
        <v>1975284330</v>
      </c>
      <c r="N5" s="165">
        <v>53327285</v>
      </c>
      <c r="O5" s="165">
        <v>150945872</v>
      </c>
      <c r="P5" s="165">
        <v>8161975</v>
      </c>
      <c r="Q5" s="165">
        <v>990721</v>
      </c>
      <c r="R5" s="165">
        <v>0</v>
      </c>
      <c r="S5" s="165">
        <v>962288945</v>
      </c>
    </row>
    <row r="6" spans="1:19" ht="16.5" thickTop="1" thickBot="1" x14ac:dyDescent="0.3">
      <c r="A6" s="166" t="s">
        <v>72</v>
      </c>
      <c r="B6" s="165">
        <v>1760025</v>
      </c>
      <c r="C6" s="165">
        <v>295</v>
      </c>
      <c r="D6" s="165">
        <v>71814</v>
      </c>
      <c r="E6" s="165">
        <v>304592</v>
      </c>
      <c r="F6" s="165">
        <v>9569</v>
      </c>
      <c r="G6" s="165">
        <v>1751</v>
      </c>
      <c r="H6" s="165">
        <v>0</v>
      </c>
      <c r="I6" s="165">
        <v>547535</v>
      </c>
      <c r="J6" s="165">
        <v>44039</v>
      </c>
      <c r="K6" s="165">
        <v>0</v>
      </c>
      <c r="L6" s="165">
        <v>1666658</v>
      </c>
      <c r="M6" s="165">
        <v>617946943</v>
      </c>
      <c r="N6" s="165">
        <v>24080795</v>
      </c>
      <c r="O6" s="165">
        <v>96780771</v>
      </c>
      <c r="P6" s="165">
        <v>3048167</v>
      </c>
      <c r="Q6" s="165">
        <v>604854</v>
      </c>
      <c r="R6" s="165">
        <v>0</v>
      </c>
      <c r="S6" s="165">
        <v>180658125</v>
      </c>
    </row>
    <row r="7" spans="1:19" ht="16.5" thickTop="1" thickBot="1" x14ac:dyDescent="0.3">
      <c r="A7" s="166" t="s">
        <v>73</v>
      </c>
      <c r="B7" s="165">
        <v>29484814</v>
      </c>
      <c r="C7" s="165">
        <v>2845</v>
      </c>
      <c r="D7" s="165">
        <v>705006</v>
      </c>
      <c r="E7" s="165">
        <v>2522551</v>
      </c>
      <c r="F7" s="165">
        <v>92590</v>
      </c>
      <c r="G7" s="165">
        <v>67076</v>
      </c>
      <c r="H7" s="165">
        <v>82</v>
      </c>
      <c r="I7" s="165">
        <v>13998599</v>
      </c>
      <c r="J7" s="165">
        <v>269349</v>
      </c>
      <c r="K7" s="165">
        <v>1878</v>
      </c>
      <c r="L7" s="165">
        <v>28155257</v>
      </c>
      <c r="M7" s="165">
        <v>10283243693</v>
      </c>
      <c r="N7" s="165">
        <v>238196857</v>
      </c>
      <c r="O7" s="165">
        <v>797131655</v>
      </c>
      <c r="P7" s="165">
        <v>27773261</v>
      </c>
      <c r="Q7" s="165">
        <v>23463003</v>
      </c>
      <c r="R7" s="165">
        <v>26738</v>
      </c>
      <c r="S7" s="165">
        <v>4629905149</v>
      </c>
    </row>
    <row r="8" spans="1:19" ht="16.5" thickTop="1" thickBot="1" x14ac:dyDescent="0.3">
      <c r="A8" s="166" t="s">
        <v>15</v>
      </c>
      <c r="B8" s="165">
        <v>75450079</v>
      </c>
      <c r="C8" s="165">
        <v>16630</v>
      </c>
      <c r="D8" s="165">
        <v>2072739</v>
      </c>
      <c r="E8" s="165">
        <v>7290706</v>
      </c>
      <c r="F8" s="165">
        <v>428358</v>
      </c>
      <c r="G8" s="165">
        <v>111033</v>
      </c>
      <c r="H8" s="165">
        <v>277</v>
      </c>
      <c r="I8" s="165">
        <v>34703406</v>
      </c>
      <c r="J8" s="165">
        <v>820104</v>
      </c>
      <c r="K8" s="165">
        <v>30598</v>
      </c>
      <c r="L8" s="165">
        <v>72021946</v>
      </c>
      <c r="M8" s="165">
        <v>26205361801</v>
      </c>
      <c r="N8" s="165">
        <v>699986219</v>
      </c>
      <c r="O8" s="165">
        <v>2322143874</v>
      </c>
      <c r="P8" s="165">
        <v>132163441</v>
      </c>
      <c r="Q8" s="165">
        <v>38330891</v>
      </c>
      <c r="R8" s="165">
        <v>86403</v>
      </c>
      <c r="S8" s="165">
        <v>11365541484</v>
      </c>
    </row>
    <row r="9" spans="1:19" ht="15.75" thickTop="1" x14ac:dyDescent="0.25">
      <c r="F9" s="30"/>
    </row>
    <row r="10" spans="1:19" ht="15.75" thickBot="1" x14ac:dyDescent="0.3">
      <c r="A10" s="18" t="s">
        <v>1019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ht="76.5" thickTop="1" thickBot="1" x14ac:dyDescent="0.3">
      <c r="A11" s="164" t="s">
        <v>50</v>
      </c>
      <c r="B11" s="163" t="s">
        <v>51</v>
      </c>
      <c r="C11" s="164" t="s">
        <v>52</v>
      </c>
      <c r="D11" s="164" t="s">
        <v>53</v>
      </c>
      <c r="E11" s="164" t="s">
        <v>54</v>
      </c>
      <c r="F11" s="164" t="s">
        <v>55</v>
      </c>
      <c r="G11" s="164" t="s">
        <v>56</v>
      </c>
      <c r="H11" s="164" t="s">
        <v>57</v>
      </c>
      <c r="I11" s="164" t="s">
        <v>58</v>
      </c>
      <c r="J11" s="164" t="s">
        <v>59</v>
      </c>
      <c r="K11" s="164" t="s">
        <v>60</v>
      </c>
      <c r="L11" s="164" t="s">
        <v>61</v>
      </c>
      <c r="M11" s="164" t="s">
        <v>62</v>
      </c>
      <c r="N11" s="164" t="s">
        <v>63</v>
      </c>
      <c r="O11" s="164" t="s">
        <v>64</v>
      </c>
      <c r="P11" s="164" t="s">
        <v>65</v>
      </c>
      <c r="Q11" s="164" t="s">
        <v>66</v>
      </c>
      <c r="R11" s="164" t="s">
        <v>67</v>
      </c>
      <c r="S11" s="164" t="s">
        <v>68</v>
      </c>
    </row>
    <row r="12" spans="1:19" ht="16.5" thickTop="1" thickBot="1" x14ac:dyDescent="0.3">
      <c r="A12" s="166" t="s">
        <v>69</v>
      </c>
      <c r="B12" s="165">
        <v>27164213</v>
      </c>
      <c r="C12" s="165">
        <v>12106</v>
      </c>
      <c r="D12" s="165">
        <v>911308</v>
      </c>
      <c r="E12" s="165">
        <v>3131267</v>
      </c>
      <c r="F12" s="165">
        <v>256716</v>
      </c>
      <c r="G12" s="165">
        <v>23441</v>
      </c>
      <c r="H12" s="165">
        <v>19</v>
      </c>
      <c r="I12" s="165">
        <v>11314757</v>
      </c>
      <c r="J12" s="165">
        <v>384239</v>
      </c>
      <c r="K12" s="165">
        <v>28419</v>
      </c>
      <c r="L12" s="165">
        <v>25983733</v>
      </c>
      <c r="M12" s="165">
        <v>9372657227</v>
      </c>
      <c r="N12" s="165">
        <v>309025725</v>
      </c>
      <c r="O12" s="165">
        <v>1006764927</v>
      </c>
      <c r="P12" s="165">
        <v>78749620</v>
      </c>
      <c r="Q12" s="165">
        <v>7911595</v>
      </c>
      <c r="R12" s="165">
        <v>2511</v>
      </c>
      <c r="S12" s="165">
        <v>3624755016</v>
      </c>
    </row>
    <row r="13" spans="1:19" ht="16.5" thickTop="1" thickBot="1" x14ac:dyDescent="0.3">
      <c r="A13" s="166" t="s">
        <v>70</v>
      </c>
      <c r="B13" s="165">
        <v>11341926</v>
      </c>
      <c r="C13" s="165">
        <v>601</v>
      </c>
      <c r="D13" s="165">
        <v>225449</v>
      </c>
      <c r="E13" s="165">
        <v>856856</v>
      </c>
      <c r="F13" s="165">
        <v>43864</v>
      </c>
      <c r="G13" s="165">
        <v>15851</v>
      </c>
      <c r="H13" s="165">
        <v>176</v>
      </c>
      <c r="I13" s="165">
        <v>5909633</v>
      </c>
      <c r="J13" s="165">
        <v>82886</v>
      </c>
      <c r="K13" s="165">
        <v>0</v>
      </c>
      <c r="L13" s="165">
        <v>10860997</v>
      </c>
      <c r="M13" s="165">
        <v>3955463395</v>
      </c>
      <c r="N13" s="165">
        <v>75352437</v>
      </c>
      <c r="O13" s="165">
        <v>270510809</v>
      </c>
      <c r="P13" s="165">
        <v>14408117</v>
      </c>
      <c r="Q13" s="165">
        <v>5360677</v>
      </c>
      <c r="R13" s="165">
        <v>57154</v>
      </c>
      <c r="S13" s="165">
        <v>1967682372</v>
      </c>
    </row>
    <row r="14" spans="1:19" ht="16.5" thickTop="1" thickBot="1" x14ac:dyDescent="0.3">
      <c r="A14" s="166" t="s">
        <v>71</v>
      </c>
      <c r="B14" s="165">
        <v>5698556</v>
      </c>
      <c r="C14" s="165">
        <v>783</v>
      </c>
      <c r="D14" s="165">
        <v>159150</v>
      </c>
      <c r="E14" s="165">
        <v>475390</v>
      </c>
      <c r="F14" s="165">
        <v>25553</v>
      </c>
      <c r="G14" s="165">
        <v>2914</v>
      </c>
      <c r="H14" s="165">
        <v>0</v>
      </c>
      <c r="I14" s="165">
        <v>2931342</v>
      </c>
      <c r="J14" s="165">
        <v>39591</v>
      </c>
      <c r="K14" s="165">
        <v>0</v>
      </c>
      <c r="L14" s="165">
        <v>5355159</v>
      </c>
      <c r="M14" s="165">
        <v>1975196160</v>
      </c>
      <c r="N14" s="165">
        <v>53325443</v>
      </c>
      <c r="O14" s="165">
        <v>150942961</v>
      </c>
      <c r="P14" s="165">
        <v>8160742</v>
      </c>
      <c r="Q14" s="165">
        <v>990691</v>
      </c>
      <c r="R14" s="165">
        <v>0</v>
      </c>
      <c r="S14" s="165">
        <v>962262549</v>
      </c>
    </row>
    <row r="15" spans="1:19" ht="16.5" thickTop="1" thickBot="1" x14ac:dyDescent="0.3">
      <c r="A15" s="166" t="s">
        <v>72</v>
      </c>
      <c r="B15" s="165">
        <v>1760020</v>
      </c>
      <c r="C15" s="165">
        <v>295</v>
      </c>
      <c r="D15" s="165">
        <v>71812</v>
      </c>
      <c r="E15" s="165">
        <v>304586</v>
      </c>
      <c r="F15" s="165">
        <v>9567</v>
      </c>
      <c r="G15" s="165">
        <v>1750</v>
      </c>
      <c r="H15" s="165">
        <v>0</v>
      </c>
      <c r="I15" s="165">
        <v>547483</v>
      </c>
      <c r="J15" s="165">
        <v>44039</v>
      </c>
      <c r="K15" s="165">
        <v>0</v>
      </c>
      <c r="L15" s="165">
        <v>1666655</v>
      </c>
      <c r="M15" s="165">
        <v>617914670</v>
      </c>
      <c r="N15" s="165">
        <v>24080095</v>
      </c>
      <c r="O15" s="165">
        <v>96779670</v>
      </c>
      <c r="P15" s="165">
        <v>3047680</v>
      </c>
      <c r="Q15" s="165">
        <v>604810</v>
      </c>
      <c r="R15" s="165">
        <v>0</v>
      </c>
      <c r="S15" s="165">
        <v>180649666</v>
      </c>
    </row>
    <row r="16" spans="1:19" ht="16.5" thickTop="1" thickBot="1" x14ac:dyDescent="0.3">
      <c r="A16" s="166" t="s">
        <v>73</v>
      </c>
      <c r="B16" s="165">
        <v>29484717</v>
      </c>
      <c r="C16" s="165">
        <v>2837</v>
      </c>
      <c r="D16" s="165">
        <v>704992</v>
      </c>
      <c r="E16" s="165">
        <v>2522536</v>
      </c>
      <c r="F16" s="165">
        <v>92573</v>
      </c>
      <c r="G16" s="165">
        <v>67076</v>
      </c>
      <c r="H16" s="165">
        <v>82</v>
      </c>
      <c r="I16" s="165">
        <v>13997908</v>
      </c>
      <c r="J16" s="165">
        <v>269349</v>
      </c>
      <c r="K16" s="165">
        <v>1851</v>
      </c>
      <c r="L16" s="165">
        <v>28155209</v>
      </c>
      <c r="M16" s="165">
        <v>10282907085</v>
      </c>
      <c r="N16" s="165">
        <v>238191450</v>
      </c>
      <c r="O16" s="165">
        <v>797126806</v>
      </c>
      <c r="P16" s="165">
        <v>27767893</v>
      </c>
      <c r="Q16" s="165">
        <v>23462915</v>
      </c>
      <c r="R16" s="165">
        <v>26738</v>
      </c>
      <c r="S16" s="165">
        <v>4629773934</v>
      </c>
    </row>
    <row r="17" spans="1:19" ht="16.5" thickTop="1" thickBot="1" x14ac:dyDescent="0.3">
      <c r="A17" s="166" t="s">
        <v>15</v>
      </c>
      <c r="B17" s="165">
        <v>75449432</v>
      </c>
      <c r="C17" s="165">
        <v>16622</v>
      </c>
      <c r="D17" s="165">
        <v>2072711</v>
      </c>
      <c r="E17" s="165">
        <v>7290635</v>
      </c>
      <c r="F17" s="165">
        <v>428273</v>
      </c>
      <c r="G17" s="165">
        <v>111032</v>
      </c>
      <c r="H17" s="165">
        <v>277</v>
      </c>
      <c r="I17" s="165">
        <v>34701123</v>
      </c>
      <c r="J17" s="165">
        <v>820104</v>
      </c>
      <c r="K17" s="165">
        <v>30270</v>
      </c>
      <c r="L17" s="165">
        <v>72021753</v>
      </c>
      <c r="M17" s="165">
        <v>26204138537</v>
      </c>
      <c r="N17" s="165">
        <v>699975150</v>
      </c>
      <c r="O17" s="165">
        <v>2322125173</v>
      </c>
      <c r="P17" s="165">
        <v>132134052</v>
      </c>
      <c r="Q17" s="165">
        <v>38330688</v>
      </c>
      <c r="R17" s="165">
        <v>86403</v>
      </c>
      <c r="S17" s="165">
        <v>11365123537</v>
      </c>
    </row>
    <row r="18" spans="1:19" ht="15.75" thickTop="1" x14ac:dyDescent="0.25"/>
    <row r="19" spans="1:19" ht="15.75" thickBot="1" x14ac:dyDescent="0.3">
      <c r="A19" s="18" t="s">
        <v>1020</v>
      </c>
    </row>
    <row r="20" spans="1:19" ht="76.5" thickTop="1" thickBot="1" x14ac:dyDescent="0.3">
      <c r="A20" s="169" t="s">
        <v>50</v>
      </c>
      <c r="B20" s="171" t="s">
        <v>51</v>
      </c>
      <c r="C20" s="169" t="s">
        <v>52</v>
      </c>
      <c r="D20" s="169" t="s">
        <v>53</v>
      </c>
      <c r="E20" s="169" t="s">
        <v>54</v>
      </c>
      <c r="F20" s="169" t="s">
        <v>55</v>
      </c>
      <c r="G20" s="169" t="s">
        <v>56</v>
      </c>
      <c r="H20" s="169" t="s">
        <v>57</v>
      </c>
      <c r="I20" s="169" t="s">
        <v>58</v>
      </c>
      <c r="J20" s="169" t="s">
        <v>59</v>
      </c>
      <c r="K20" s="169" t="s">
        <v>60</v>
      </c>
      <c r="L20" s="169" t="s">
        <v>61</v>
      </c>
      <c r="M20" s="169" t="s">
        <v>62</v>
      </c>
      <c r="N20" s="169" t="s">
        <v>63</v>
      </c>
      <c r="O20" s="169" t="s">
        <v>64</v>
      </c>
      <c r="P20" s="169" t="s">
        <v>65</v>
      </c>
      <c r="Q20" s="169" t="s">
        <v>66</v>
      </c>
      <c r="R20" s="169" t="s">
        <v>67</v>
      </c>
      <c r="S20" s="169" t="s">
        <v>68</v>
      </c>
    </row>
    <row r="21" spans="1:19" ht="16.5" thickTop="1" thickBot="1" x14ac:dyDescent="0.3">
      <c r="A21" s="168" t="s">
        <v>69</v>
      </c>
      <c r="B21" s="170">
        <f>B3-B12</f>
        <v>487</v>
      </c>
      <c r="C21" s="170">
        <f t="shared" ref="C21:S21" si="0">C3-C12</f>
        <v>0</v>
      </c>
      <c r="D21" s="170">
        <f t="shared" si="0"/>
        <v>6</v>
      </c>
      <c r="E21" s="170">
        <f t="shared" si="0"/>
        <v>28</v>
      </c>
      <c r="F21" s="170">
        <f t="shared" si="0"/>
        <v>52</v>
      </c>
      <c r="G21" s="170">
        <f t="shared" si="0"/>
        <v>0</v>
      </c>
      <c r="H21" s="170">
        <f t="shared" si="0"/>
        <v>0</v>
      </c>
      <c r="I21" s="170">
        <f t="shared" si="0"/>
        <v>1074</v>
      </c>
      <c r="J21" s="170">
        <f t="shared" si="0"/>
        <v>0</v>
      </c>
      <c r="K21" s="170">
        <f t="shared" si="0"/>
        <v>301</v>
      </c>
      <c r="L21" s="170">
        <f t="shared" si="0"/>
        <v>103</v>
      </c>
      <c r="M21" s="170">
        <f t="shared" si="0"/>
        <v>596405</v>
      </c>
      <c r="N21" s="170">
        <f t="shared" si="0"/>
        <v>1670</v>
      </c>
      <c r="O21" s="170">
        <f t="shared" si="0"/>
        <v>6603</v>
      </c>
      <c r="P21" s="170">
        <f t="shared" si="0"/>
        <v>17831</v>
      </c>
      <c r="Q21" s="170">
        <f t="shared" si="0"/>
        <v>0</v>
      </c>
      <c r="R21" s="170">
        <f t="shared" si="0"/>
        <v>0</v>
      </c>
      <c r="S21" s="170">
        <f t="shared" si="0"/>
        <v>188497</v>
      </c>
    </row>
    <row r="22" spans="1:19" ht="16.5" thickTop="1" thickBot="1" x14ac:dyDescent="0.3">
      <c r="A22" s="168" t="s">
        <v>70</v>
      </c>
      <c r="B22" s="170">
        <f t="shared" ref="B22:S22" si="1">B4-B13</f>
        <v>45</v>
      </c>
      <c r="C22" s="170">
        <f t="shared" si="1"/>
        <v>0</v>
      </c>
      <c r="D22" s="170">
        <f t="shared" si="1"/>
        <v>5</v>
      </c>
      <c r="E22" s="170">
        <f t="shared" si="1"/>
        <v>11</v>
      </c>
      <c r="F22" s="170">
        <f t="shared" si="1"/>
        <v>11</v>
      </c>
      <c r="G22" s="170">
        <f t="shared" si="1"/>
        <v>0</v>
      </c>
      <c r="H22" s="170">
        <f t="shared" si="1"/>
        <v>0</v>
      </c>
      <c r="I22" s="170">
        <f t="shared" si="1"/>
        <v>343</v>
      </c>
      <c r="J22" s="170">
        <f t="shared" si="1"/>
        <v>0</v>
      </c>
      <c r="K22" s="170">
        <f t="shared" si="1"/>
        <v>0</v>
      </c>
      <c r="L22" s="170">
        <f t="shared" si="1"/>
        <v>32</v>
      </c>
      <c r="M22" s="170">
        <f t="shared" si="1"/>
        <v>169808</v>
      </c>
      <c r="N22" s="170">
        <f t="shared" si="1"/>
        <v>1450</v>
      </c>
      <c r="O22" s="170">
        <f t="shared" si="1"/>
        <v>3237</v>
      </c>
      <c r="P22" s="170">
        <f t="shared" si="1"/>
        <v>4470</v>
      </c>
      <c r="Q22" s="170">
        <f t="shared" si="1"/>
        <v>41</v>
      </c>
      <c r="R22" s="170">
        <f t="shared" si="1"/>
        <v>0</v>
      </c>
      <c r="S22" s="170">
        <f t="shared" si="1"/>
        <v>63380</v>
      </c>
    </row>
    <row r="23" spans="1:19" ht="16.5" thickTop="1" thickBot="1" x14ac:dyDescent="0.3">
      <c r="A23" s="168" t="s">
        <v>71</v>
      </c>
      <c r="B23" s="170">
        <f t="shared" ref="B23:S23" si="2">B5-B14</f>
        <v>13</v>
      </c>
      <c r="C23" s="170">
        <f t="shared" si="2"/>
        <v>0</v>
      </c>
      <c r="D23" s="170">
        <f t="shared" si="2"/>
        <v>1</v>
      </c>
      <c r="E23" s="170">
        <f t="shared" si="2"/>
        <v>11</v>
      </c>
      <c r="F23" s="170">
        <f t="shared" si="2"/>
        <v>3</v>
      </c>
      <c r="G23" s="170">
        <f t="shared" si="2"/>
        <v>0</v>
      </c>
      <c r="H23" s="170">
        <f t="shared" si="2"/>
        <v>0</v>
      </c>
      <c r="I23" s="170">
        <f t="shared" si="2"/>
        <v>123</v>
      </c>
      <c r="J23" s="170">
        <f t="shared" si="2"/>
        <v>0</v>
      </c>
      <c r="K23" s="170">
        <f t="shared" si="2"/>
        <v>0</v>
      </c>
      <c r="L23" s="170">
        <f t="shared" si="2"/>
        <v>7</v>
      </c>
      <c r="M23" s="170">
        <f t="shared" si="2"/>
        <v>88170</v>
      </c>
      <c r="N23" s="170">
        <f t="shared" si="2"/>
        <v>1842</v>
      </c>
      <c r="O23" s="170">
        <f t="shared" si="2"/>
        <v>2911</v>
      </c>
      <c r="P23" s="170">
        <f t="shared" si="2"/>
        <v>1233</v>
      </c>
      <c r="Q23" s="170">
        <f t="shared" si="2"/>
        <v>30</v>
      </c>
      <c r="R23" s="170">
        <f t="shared" si="2"/>
        <v>0</v>
      </c>
      <c r="S23" s="170">
        <f t="shared" si="2"/>
        <v>26396</v>
      </c>
    </row>
    <row r="24" spans="1:19" ht="16.5" thickTop="1" thickBot="1" x14ac:dyDescent="0.3">
      <c r="A24" s="168" t="s">
        <v>72</v>
      </c>
      <c r="B24" s="170">
        <f t="shared" ref="B24:S24" si="3">B6-B15</f>
        <v>5</v>
      </c>
      <c r="C24" s="170">
        <f t="shared" si="3"/>
        <v>0</v>
      </c>
      <c r="D24" s="170">
        <f t="shared" si="3"/>
        <v>2</v>
      </c>
      <c r="E24" s="170">
        <f t="shared" si="3"/>
        <v>6</v>
      </c>
      <c r="F24" s="170">
        <f t="shared" si="3"/>
        <v>2</v>
      </c>
      <c r="G24" s="170">
        <f t="shared" si="3"/>
        <v>1</v>
      </c>
      <c r="H24" s="170">
        <f t="shared" si="3"/>
        <v>0</v>
      </c>
      <c r="I24" s="170">
        <f t="shared" si="3"/>
        <v>52</v>
      </c>
      <c r="J24" s="170">
        <f t="shared" si="3"/>
        <v>0</v>
      </c>
      <c r="K24" s="170">
        <f t="shared" si="3"/>
        <v>0</v>
      </c>
      <c r="L24" s="170">
        <f t="shared" si="3"/>
        <v>3</v>
      </c>
      <c r="M24" s="170">
        <f t="shared" si="3"/>
        <v>32273</v>
      </c>
      <c r="N24" s="170">
        <f t="shared" si="3"/>
        <v>700</v>
      </c>
      <c r="O24" s="170">
        <f t="shared" si="3"/>
        <v>1101</v>
      </c>
      <c r="P24" s="170">
        <f t="shared" si="3"/>
        <v>487</v>
      </c>
      <c r="Q24" s="170">
        <f t="shared" si="3"/>
        <v>44</v>
      </c>
      <c r="R24" s="170">
        <f t="shared" si="3"/>
        <v>0</v>
      </c>
      <c r="S24" s="170">
        <f t="shared" si="3"/>
        <v>8459</v>
      </c>
    </row>
    <row r="25" spans="1:19" ht="16.5" thickTop="1" thickBot="1" x14ac:dyDescent="0.3">
      <c r="A25" s="168" t="s">
        <v>73</v>
      </c>
      <c r="B25" s="170">
        <f t="shared" ref="B25:S25" si="4">B7-B16</f>
        <v>97</v>
      </c>
      <c r="C25" s="170">
        <f t="shared" si="4"/>
        <v>8</v>
      </c>
      <c r="D25" s="170">
        <f t="shared" si="4"/>
        <v>14</v>
      </c>
      <c r="E25" s="170">
        <f t="shared" si="4"/>
        <v>15</v>
      </c>
      <c r="F25" s="170">
        <f t="shared" si="4"/>
        <v>17</v>
      </c>
      <c r="G25" s="170">
        <f t="shared" si="4"/>
        <v>0</v>
      </c>
      <c r="H25" s="170">
        <f t="shared" si="4"/>
        <v>0</v>
      </c>
      <c r="I25" s="170">
        <f t="shared" si="4"/>
        <v>691</v>
      </c>
      <c r="J25" s="170">
        <f t="shared" si="4"/>
        <v>0</v>
      </c>
      <c r="K25" s="170">
        <f t="shared" si="4"/>
        <v>27</v>
      </c>
      <c r="L25" s="170">
        <f t="shared" si="4"/>
        <v>48</v>
      </c>
      <c r="M25" s="170">
        <f t="shared" si="4"/>
        <v>336608</v>
      </c>
      <c r="N25" s="170">
        <f t="shared" si="4"/>
        <v>5407</v>
      </c>
      <c r="O25" s="170">
        <f t="shared" si="4"/>
        <v>4849</v>
      </c>
      <c r="P25" s="170">
        <f t="shared" si="4"/>
        <v>5368</v>
      </c>
      <c r="Q25" s="170">
        <f t="shared" si="4"/>
        <v>88</v>
      </c>
      <c r="R25" s="170">
        <f t="shared" si="4"/>
        <v>0</v>
      </c>
      <c r="S25" s="170">
        <f t="shared" si="4"/>
        <v>131215</v>
      </c>
    </row>
    <row r="26" spans="1:19" ht="16.5" thickTop="1" thickBot="1" x14ac:dyDescent="0.3">
      <c r="A26" s="168" t="s">
        <v>15</v>
      </c>
      <c r="B26" s="170">
        <f t="shared" ref="B26:S26" si="5">B8-B17</f>
        <v>647</v>
      </c>
      <c r="C26" s="170">
        <f t="shared" si="5"/>
        <v>8</v>
      </c>
      <c r="D26" s="170">
        <f t="shared" si="5"/>
        <v>28</v>
      </c>
      <c r="E26" s="170">
        <f t="shared" si="5"/>
        <v>71</v>
      </c>
      <c r="F26" s="170">
        <f t="shared" si="5"/>
        <v>85</v>
      </c>
      <c r="G26" s="170">
        <f t="shared" si="5"/>
        <v>1</v>
      </c>
      <c r="H26" s="170">
        <f t="shared" si="5"/>
        <v>0</v>
      </c>
      <c r="I26" s="170">
        <f t="shared" si="5"/>
        <v>2283</v>
      </c>
      <c r="J26" s="170">
        <f t="shared" si="5"/>
        <v>0</v>
      </c>
      <c r="K26" s="170">
        <f t="shared" si="5"/>
        <v>328</v>
      </c>
      <c r="L26" s="170">
        <f t="shared" si="5"/>
        <v>193</v>
      </c>
      <c r="M26" s="170">
        <f t="shared" si="5"/>
        <v>1223264</v>
      </c>
      <c r="N26" s="170">
        <f t="shared" si="5"/>
        <v>11069</v>
      </c>
      <c r="O26" s="170">
        <f t="shared" si="5"/>
        <v>18701</v>
      </c>
      <c r="P26" s="170">
        <f t="shared" si="5"/>
        <v>29389</v>
      </c>
      <c r="Q26" s="170">
        <f t="shared" si="5"/>
        <v>203</v>
      </c>
      <c r="R26" s="170">
        <f t="shared" si="5"/>
        <v>0</v>
      </c>
      <c r="S26" s="170">
        <f t="shared" si="5"/>
        <v>417947</v>
      </c>
    </row>
    <row r="27" spans="1:19" ht="15.75" thickTop="1" x14ac:dyDescent="0.25"/>
    <row r="28" spans="1:19" ht="15.75" thickBot="1" x14ac:dyDescent="0.3">
      <c r="A28" s="18" t="s">
        <v>1021</v>
      </c>
    </row>
    <row r="29" spans="1:19" ht="76.5" thickTop="1" thickBot="1" x14ac:dyDescent="0.3">
      <c r="A29" s="169" t="s">
        <v>50</v>
      </c>
      <c r="B29" s="171" t="s">
        <v>51</v>
      </c>
      <c r="C29" s="169" t="s">
        <v>52</v>
      </c>
      <c r="D29" s="169" t="s">
        <v>53</v>
      </c>
      <c r="E29" s="169" t="s">
        <v>54</v>
      </c>
      <c r="F29" s="169" t="s">
        <v>55</v>
      </c>
      <c r="G29" s="169" t="s">
        <v>56</v>
      </c>
      <c r="H29" s="169" t="s">
        <v>57</v>
      </c>
      <c r="I29" s="169" t="s">
        <v>58</v>
      </c>
      <c r="J29" s="169" t="s">
        <v>59</v>
      </c>
      <c r="K29" s="169" t="s">
        <v>60</v>
      </c>
      <c r="L29" s="169" t="s">
        <v>61</v>
      </c>
      <c r="M29" s="169" t="s">
        <v>62</v>
      </c>
      <c r="N29" s="169" t="s">
        <v>63</v>
      </c>
      <c r="O29" s="169" t="s">
        <v>64</v>
      </c>
      <c r="P29" s="169" t="s">
        <v>65</v>
      </c>
      <c r="Q29" s="169" t="s">
        <v>66</v>
      </c>
      <c r="R29" s="169" t="s">
        <v>67</v>
      </c>
      <c r="S29" s="169" t="s">
        <v>68</v>
      </c>
    </row>
    <row r="30" spans="1:19" ht="16.5" thickTop="1" thickBot="1" x14ac:dyDescent="0.3">
      <c r="A30" s="168" t="s">
        <v>69</v>
      </c>
      <c r="B30" s="174">
        <f>B21/B3</f>
        <v>1.7927678200016935E-5</v>
      </c>
      <c r="C30" s="174">
        <f t="shared" ref="C30:S30" si="6">C21/C3</f>
        <v>0</v>
      </c>
      <c r="D30" s="174">
        <f t="shared" si="6"/>
        <v>6.5838997315963541E-6</v>
      </c>
      <c r="E30" s="174">
        <f t="shared" si="6"/>
        <v>8.9419872608617206E-6</v>
      </c>
      <c r="F30" s="174">
        <f t="shared" si="6"/>
        <v>2.0251744765702892E-4</v>
      </c>
      <c r="G30" s="174">
        <f t="shared" si="6"/>
        <v>0</v>
      </c>
      <c r="H30" s="174">
        <f t="shared" si="6"/>
        <v>0</v>
      </c>
      <c r="I30" s="174">
        <f t="shared" si="6"/>
        <v>9.4911279604652988E-5</v>
      </c>
      <c r="J30" s="174">
        <f t="shared" si="6"/>
        <v>0</v>
      </c>
      <c r="K30" s="174">
        <f t="shared" si="6"/>
        <v>1.0480501392757659E-2</v>
      </c>
      <c r="L30" s="174">
        <f t="shared" si="6"/>
        <v>3.9640028516189837E-6</v>
      </c>
      <c r="M30" s="174">
        <f t="shared" si="6"/>
        <v>6.3628385981564779E-5</v>
      </c>
      <c r="N30" s="174">
        <f t="shared" si="6"/>
        <v>5.4040516375578934E-6</v>
      </c>
      <c r="O30" s="174">
        <f t="shared" si="6"/>
        <v>6.5585883224171027E-6</v>
      </c>
      <c r="P30" s="174">
        <f t="shared" si="6"/>
        <v>2.2637523207396924E-4</v>
      </c>
      <c r="Q30" s="174">
        <f t="shared" si="6"/>
        <v>0</v>
      </c>
      <c r="R30" s="174">
        <f t="shared" si="6"/>
        <v>0</v>
      </c>
      <c r="S30" s="174">
        <f t="shared" si="6"/>
        <v>5.1999982709799536E-5</v>
      </c>
    </row>
    <row r="31" spans="1:19" ht="16.5" thickTop="1" thickBot="1" x14ac:dyDescent="0.3">
      <c r="A31" s="168" t="s">
        <v>70</v>
      </c>
      <c r="B31" s="174">
        <f t="shared" ref="B31:S31" si="7">B22/B4</f>
        <v>3.9675643677805205E-6</v>
      </c>
      <c r="C31" s="174">
        <f t="shared" si="7"/>
        <v>0</v>
      </c>
      <c r="D31" s="174">
        <f t="shared" si="7"/>
        <v>2.2177473010015347E-5</v>
      </c>
      <c r="E31" s="174">
        <f t="shared" si="7"/>
        <v>1.2837464857439953E-5</v>
      </c>
      <c r="F31" s="174">
        <f t="shared" si="7"/>
        <v>2.507122507122507E-4</v>
      </c>
      <c r="G31" s="174">
        <f t="shared" si="7"/>
        <v>0</v>
      </c>
      <c r="H31" s="174">
        <f t="shared" si="7"/>
        <v>0</v>
      </c>
      <c r="I31" s="174">
        <f t="shared" si="7"/>
        <v>5.8037460727420889E-5</v>
      </c>
      <c r="J31" s="174">
        <f t="shared" si="7"/>
        <v>0</v>
      </c>
      <c r="K31" s="174">
        <v>0</v>
      </c>
      <c r="L31" s="174">
        <f t="shared" si="7"/>
        <v>2.9463138345363041E-6</v>
      </c>
      <c r="M31" s="174">
        <f t="shared" si="7"/>
        <v>4.2928146085743125E-5</v>
      </c>
      <c r="N31" s="174">
        <f t="shared" si="7"/>
        <v>1.9242537548195755E-5</v>
      </c>
      <c r="O31" s="174">
        <f t="shared" si="7"/>
        <v>1.1966106928140804E-5</v>
      </c>
      <c r="P31" s="174">
        <f t="shared" si="7"/>
        <v>3.1014556928606919E-4</v>
      </c>
      <c r="Q31" s="174">
        <f t="shared" si="7"/>
        <v>7.6482292110870225E-6</v>
      </c>
      <c r="R31" s="174">
        <f t="shared" si="7"/>
        <v>0</v>
      </c>
      <c r="S31" s="174">
        <f t="shared" si="7"/>
        <v>3.2209445725181268E-5</v>
      </c>
    </row>
    <row r="32" spans="1:19" ht="16.5" thickTop="1" thickBot="1" x14ac:dyDescent="0.3">
      <c r="A32" s="168" t="s">
        <v>71</v>
      </c>
      <c r="B32" s="174">
        <f t="shared" ref="B32:S32" si="8">B23/B5</f>
        <v>2.2812744743461032E-6</v>
      </c>
      <c r="C32" s="174">
        <f t="shared" si="8"/>
        <v>0</v>
      </c>
      <c r="D32" s="174">
        <f t="shared" si="8"/>
        <v>6.2833409780648563E-6</v>
      </c>
      <c r="E32" s="174">
        <f t="shared" si="8"/>
        <v>2.3138361088849204E-5</v>
      </c>
      <c r="F32" s="174">
        <f t="shared" si="8"/>
        <v>1.1738926279542965E-4</v>
      </c>
      <c r="G32" s="174">
        <f t="shared" si="8"/>
        <v>0</v>
      </c>
      <c r="H32" s="174">
        <v>0</v>
      </c>
      <c r="I32" s="174">
        <f t="shared" si="8"/>
        <v>4.1958542912843921E-5</v>
      </c>
      <c r="J32" s="174">
        <f t="shared" si="8"/>
        <v>0</v>
      </c>
      <c r="K32" s="174">
        <v>0</v>
      </c>
      <c r="L32" s="174">
        <f t="shared" si="8"/>
        <v>1.3071490220844694E-6</v>
      </c>
      <c r="M32" s="174">
        <f t="shared" si="8"/>
        <v>4.4636611884629286E-5</v>
      </c>
      <c r="N32" s="174">
        <f t="shared" si="8"/>
        <v>3.4541417212595764E-5</v>
      </c>
      <c r="O32" s="174">
        <f t="shared" si="8"/>
        <v>1.9285058686467425E-5</v>
      </c>
      <c r="P32" s="174">
        <f t="shared" si="8"/>
        <v>1.5106637792936146E-4</v>
      </c>
      <c r="Q32" s="174">
        <f t="shared" si="8"/>
        <v>3.0280977187321154E-5</v>
      </c>
      <c r="R32" s="174">
        <v>0</v>
      </c>
      <c r="S32" s="174">
        <f t="shared" si="8"/>
        <v>2.7430430472211235E-5</v>
      </c>
    </row>
    <row r="33" spans="1:19" ht="16.5" thickTop="1" thickBot="1" x14ac:dyDescent="0.3">
      <c r="A33" s="168" t="s">
        <v>72</v>
      </c>
      <c r="B33" s="174">
        <f t="shared" ref="B33:S33" si="9">B24/B6</f>
        <v>2.8408687376599765E-6</v>
      </c>
      <c r="C33" s="174">
        <f t="shared" si="9"/>
        <v>0</v>
      </c>
      <c r="D33" s="174">
        <f t="shared" si="9"/>
        <v>2.7849722895257191E-5</v>
      </c>
      <c r="E33" s="174">
        <f t="shared" si="9"/>
        <v>1.969848190366129E-5</v>
      </c>
      <c r="F33" s="174">
        <f t="shared" si="9"/>
        <v>2.0900825582610512E-4</v>
      </c>
      <c r="G33" s="174">
        <f t="shared" si="9"/>
        <v>5.7110222729868647E-4</v>
      </c>
      <c r="H33" s="174">
        <v>0</v>
      </c>
      <c r="I33" s="174">
        <f t="shared" si="9"/>
        <v>9.4971097738044149E-5</v>
      </c>
      <c r="J33" s="174">
        <f t="shared" si="9"/>
        <v>0</v>
      </c>
      <c r="K33" s="174">
        <v>0</v>
      </c>
      <c r="L33" s="174">
        <f t="shared" si="9"/>
        <v>1.8000093600486722E-6</v>
      </c>
      <c r="M33" s="174">
        <f t="shared" si="9"/>
        <v>5.2226166607963948E-5</v>
      </c>
      <c r="N33" s="174">
        <f t="shared" si="9"/>
        <v>2.9068807736621651E-5</v>
      </c>
      <c r="O33" s="174">
        <f t="shared" si="9"/>
        <v>1.1376226791993628E-5</v>
      </c>
      <c r="P33" s="174">
        <f t="shared" si="9"/>
        <v>1.5976814918605182E-4</v>
      </c>
      <c r="Q33" s="174">
        <f t="shared" si="9"/>
        <v>7.2744827677422984E-5</v>
      </c>
      <c r="R33" s="174">
        <v>0</v>
      </c>
      <c r="S33" s="174">
        <f t="shared" si="9"/>
        <v>4.6823246947791584E-5</v>
      </c>
    </row>
    <row r="34" spans="1:19" ht="16.5" thickTop="1" thickBot="1" x14ac:dyDescent="0.3">
      <c r="A34" s="168" t="s">
        <v>73</v>
      </c>
      <c r="B34" s="174">
        <f t="shared" ref="B34:S34" si="10">B25/B7</f>
        <v>3.2898291303448617E-6</v>
      </c>
      <c r="C34" s="174">
        <f t="shared" si="10"/>
        <v>2.8119507908611601E-3</v>
      </c>
      <c r="D34" s="174">
        <f t="shared" si="10"/>
        <v>1.9857987024223909E-5</v>
      </c>
      <c r="E34" s="174">
        <f t="shared" si="10"/>
        <v>5.9463614412553005E-6</v>
      </c>
      <c r="F34" s="174">
        <f t="shared" si="10"/>
        <v>1.8360514094394644E-4</v>
      </c>
      <c r="G34" s="174">
        <f t="shared" si="10"/>
        <v>0</v>
      </c>
      <c r="H34" s="174">
        <f t="shared" si="10"/>
        <v>0</v>
      </c>
      <c r="I34" s="174">
        <f t="shared" si="10"/>
        <v>4.9362082591265024E-5</v>
      </c>
      <c r="J34" s="174">
        <f t="shared" si="10"/>
        <v>0</v>
      </c>
      <c r="K34" s="174">
        <f t="shared" si="10"/>
        <v>1.437699680511182E-2</v>
      </c>
      <c r="L34" s="174">
        <f t="shared" si="10"/>
        <v>1.7048326001783611E-6</v>
      </c>
      <c r="M34" s="174">
        <f t="shared" si="10"/>
        <v>3.2733640284060905E-5</v>
      </c>
      <c r="N34" s="174">
        <f t="shared" si="10"/>
        <v>2.2699711776633561E-5</v>
      </c>
      <c r="O34" s="174">
        <f t="shared" si="10"/>
        <v>6.0830603948352799E-6</v>
      </c>
      <c r="P34" s="174">
        <f t="shared" si="10"/>
        <v>1.9327942800811184E-4</v>
      </c>
      <c r="Q34" s="174">
        <f t="shared" si="10"/>
        <v>3.7505855495138455E-6</v>
      </c>
      <c r="R34" s="174">
        <f t="shared" si="10"/>
        <v>0</v>
      </c>
      <c r="S34" s="174">
        <f t="shared" si="10"/>
        <v>2.834075337987016E-5</v>
      </c>
    </row>
    <row r="35" spans="1:19" ht="16.5" thickTop="1" thickBot="1" x14ac:dyDescent="0.3">
      <c r="A35" s="168" t="s">
        <v>15</v>
      </c>
      <c r="B35" s="174">
        <f t="shared" ref="B35:S35" si="11">B26/B8</f>
        <v>8.5752063957414809E-6</v>
      </c>
      <c r="C35" s="174">
        <f t="shared" si="11"/>
        <v>4.8105832832230909E-4</v>
      </c>
      <c r="D35" s="174">
        <f t="shared" si="11"/>
        <v>1.3508695499047396E-5</v>
      </c>
      <c r="E35" s="174">
        <f t="shared" si="11"/>
        <v>9.7384258808406206E-6</v>
      </c>
      <c r="F35" s="174">
        <f t="shared" si="11"/>
        <v>1.9843215254530089E-4</v>
      </c>
      <c r="G35" s="174">
        <f t="shared" si="11"/>
        <v>9.0063314510100605E-6</v>
      </c>
      <c r="H35" s="174">
        <f t="shared" si="11"/>
        <v>0</v>
      </c>
      <c r="I35" s="174">
        <f t="shared" si="11"/>
        <v>6.5786049934118862E-5</v>
      </c>
      <c r="J35" s="174">
        <f t="shared" si="11"/>
        <v>0</v>
      </c>
      <c r="K35" s="174">
        <f t="shared" si="11"/>
        <v>1.0719654879403883E-2</v>
      </c>
      <c r="L35" s="174">
        <f t="shared" si="11"/>
        <v>2.6797387562951994E-6</v>
      </c>
      <c r="M35" s="174">
        <f t="shared" si="11"/>
        <v>4.6679912656398438E-5</v>
      </c>
      <c r="N35" s="174">
        <f t="shared" si="11"/>
        <v>1.5813168458963619E-5</v>
      </c>
      <c r="O35" s="174">
        <f t="shared" si="11"/>
        <v>8.0533339081125336E-6</v>
      </c>
      <c r="P35" s="174">
        <f t="shared" si="11"/>
        <v>2.2236860494575047E-4</v>
      </c>
      <c r="Q35" s="174">
        <f t="shared" si="11"/>
        <v>5.2959895975285308E-6</v>
      </c>
      <c r="R35" s="174">
        <f t="shared" si="11"/>
        <v>0</v>
      </c>
      <c r="S35" s="174">
        <f t="shared" si="11"/>
        <v>3.6773170956119488E-5</v>
      </c>
    </row>
    <row r="36" spans="1:19" ht="15.75" thickTop="1" x14ac:dyDescent="0.25"/>
    <row r="37" spans="1:19" x14ac:dyDescent="0.25">
      <c r="A37" s="2" t="s">
        <v>74</v>
      </c>
    </row>
    <row r="38" spans="1:19" x14ac:dyDescent="0.25">
      <c r="A38" s="158" t="s">
        <v>75</v>
      </c>
      <c r="B38" s="158" t="s">
        <v>1014</v>
      </c>
    </row>
  </sheetData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I679"/>
  <sheetViews>
    <sheetView showGridLines="0" topLeftCell="A325" workbookViewId="0">
      <selection activeCell="I361" sqref="I361"/>
    </sheetView>
  </sheetViews>
  <sheetFormatPr baseColWidth="10" defaultRowHeight="15" x14ac:dyDescent="0.25"/>
  <cols>
    <col min="1" max="1" width="6.140625" style="175" customWidth="1"/>
    <col min="2" max="4" width="11.42578125" style="175"/>
    <col min="5" max="5" width="14" style="175" bestFit="1" customWidth="1"/>
    <col min="6" max="6" width="13.140625" style="175" customWidth="1"/>
    <col min="7" max="16384" width="11.42578125" style="175"/>
  </cols>
  <sheetData>
    <row r="1" spans="2:9" x14ac:dyDescent="0.25">
      <c r="B1" s="167" t="s">
        <v>1018</v>
      </c>
    </row>
    <row r="2" spans="2:9" ht="45" x14ac:dyDescent="0.25">
      <c r="B2" s="19" t="s">
        <v>81</v>
      </c>
      <c r="C2" s="19" t="s">
        <v>82</v>
      </c>
      <c r="D2" s="19" t="s">
        <v>83</v>
      </c>
      <c r="E2" s="19" t="s">
        <v>84</v>
      </c>
      <c r="F2" s="19" t="s">
        <v>85</v>
      </c>
      <c r="G2" s="19" t="s">
        <v>86</v>
      </c>
      <c r="H2" s="19" t="s">
        <v>87</v>
      </c>
      <c r="I2" s="19" t="s">
        <v>88</v>
      </c>
    </row>
    <row r="3" spans="2:9" x14ac:dyDescent="0.25">
      <c r="B3" s="15" t="s">
        <v>33</v>
      </c>
      <c r="C3" s="15">
        <v>0</v>
      </c>
      <c r="D3" s="15">
        <v>2016</v>
      </c>
      <c r="E3" s="21">
        <v>63823784</v>
      </c>
      <c r="F3" s="21">
        <v>0</v>
      </c>
      <c r="G3" s="21">
        <v>357728</v>
      </c>
      <c r="H3" s="21">
        <v>1029</v>
      </c>
      <c r="I3" s="21">
        <v>354970</v>
      </c>
    </row>
    <row r="4" spans="2:9" x14ac:dyDescent="0.25">
      <c r="B4" s="15" t="s">
        <v>33</v>
      </c>
      <c r="C4" s="15">
        <v>1</v>
      </c>
      <c r="D4" s="15">
        <v>2015</v>
      </c>
      <c r="E4" s="21">
        <v>124087985</v>
      </c>
      <c r="F4" s="21">
        <v>0</v>
      </c>
      <c r="G4" s="21">
        <v>348081</v>
      </c>
      <c r="H4" s="21">
        <v>196</v>
      </c>
      <c r="I4" s="21">
        <v>343593</v>
      </c>
    </row>
    <row r="5" spans="2:9" x14ac:dyDescent="0.25">
      <c r="B5" s="15" t="s">
        <v>33</v>
      </c>
      <c r="C5" s="15">
        <v>2</v>
      </c>
      <c r="D5" s="15">
        <v>2014</v>
      </c>
      <c r="E5" s="21">
        <v>122243687</v>
      </c>
      <c r="F5" s="21">
        <v>0</v>
      </c>
      <c r="G5" s="21">
        <v>342752</v>
      </c>
      <c r="H5" s="21">
        <v>74</v>
      </c>
      <c r="I5" s="21">
        <v>338614</v>
      </c>
    </row>
    <row r="6" spans="2:9" x14ac:dyDescent="0.25">
      <c r="B6" s="15" t="s">
        <v>33</v>
      </c>
      <c r="C6" s="15">
        <v>3</v>
      </c>
      <c r="D6" s="15">
        <v>2013</v>
      </c>
      <c r="E6" s="21">
        <v>117565980</v>
      </c>
      <c r="F6" s="21">
        <v>0</v>
      </c>
      <c r="G6" s="21">
        <v>329461</v>
      </c>
      <c r="H6" s="21">
        <v>35</v>
      </c>
      <c r="I6" s="21">
        <v>325292</v>
      </c>
    </row>
    <row r="7" spans="2:9" x14ac:dyDescent="0.25">
      <c r="B7" s="15" t="s">
        <v>33</v>
      </c>
      <c r="C7" s="15">
        <v>4</v>
      </c>
      <c r="D7" s="15">
        <v>2012</v>
      </c>
      <c r="E7" s="21">
        <v>116903893</v>
      </c>
      <c r="F7" s="21">
        <v>0</v>
      </c>
      <c r="G7" s="21">
        <v>327552</v>
      </c>
      <c r="H7" s="21">
        <v>32</v>
      </c>
      <c r="I7" s="21">
        <v>324045</v>
      </c>
    </row>
    <row r="8" spans="2:9" x14ac:dyDescent="0.25">
      <c r="B8" s="15" t="s">
        <v>33</v>
      </c>
      <c r="C8" s="15">
        <v>5</v>
      </c>
      <c r="D8" s="15">
        <v>2011</v>
      </c>
      <c r="E8" s="21">
        <v>114708694</v>
      </c>
      <c r="F8" s="21">
        <v>0</v>
      </c>
      <c r="G8" s="21">
        <v>321054</v>
      </c>
      <c r="H8" s="21">
        <v>46</v>
      </c>
      <c r="I8" s="21">
        <v>317846</v>
      </c>
    </row>
    <row r="9" spans="2:9" x14ac:dyDescent="0.25">
      <c r="B9" s="15" t="s">
        <v>33</v>
      </c>
      <c r="C9" s="15">
        <v>6</v>
      </c>
      <c r="D9" s="15">
        <v>2010</v>
      </c>
      <c r="E9" s="21">
        <v>117130836</v>
      </c>
      <c r="F9" s="21">
        <v>0</v>
      </c>
      <c r="G9" s="21">
        <v>327501</v>
      </c>
      <c r="H9" s="21">
        <v>46</v>
      </c>
      <c r="I9" s="21">
        <v>324341</v>
      </c>
    </row>
    <row r="10" spans="2:9" x14ac:dyDescent="0.25">
      <c r="B10" s="15" t="s">
        <v>33</v>
      </c>
      <c r="C10" s="15">
        <v>7</v>
      </c>
      <c r="D10" s="15">
        <v>2009</v>
      </c>
      <c r="E10" s="21">
        <v>115005611</v>
      </c>
      <c r="F10" s="21">
        <v>0</v>
      </c>
      <c r="G10" s="21">
        <v>321324</v>
      </c>
      <c r="H10" s="21">
        <v>25</v>
      </c>
      <c r="I10" s="21">
        <v>318497</v>
      </c>
    </row>
    <row r="11" spans="2:9" x14ac:dyDescent="0.25">
      <c r="B11" s="15" t="s">
        <v>33</v>
      </c>
      <c r="C11" s="15">
        <v>8</v>
      </c>
      <c r="D11" s="15">
        <v>2008</v>
      </c>
      <c r="E11" s="21">
        <v>117711017</v>
      </c>
      <c r="F11" s="21">
        <v>0</v>
      </c>
      <c r="G11" s="21">
        <v>328533</v>
      </c>
      <c r="H11" s="21">
        <v>37</v>
      </c>
      <c r="I11" s="21">
        <v>325920</v>
      </c>
    </row>
    <row r="12" spans="2:9" x14ac:dyDescent="0.25">
      <c r="B12" s="15" t="s">
        <v>33</v>
      </c>
      <c r="C12" s="15">
        <v>9</v>
      </c>
      <c r="D12" s="15">
        <v>2007</v>
      </c>
      <c r="E12" s="21">
        <v>117228501</v>
      </c>
      <c r="F12" s="21">
        <v>0</v>
      </c>
      <c r="G12" s="21">
        <v>326688</v>
      </c>
      <c r="H12" s="21">
        <v>26</v>
      </c>
      <c r="I12" s="21">
        <v>324295</v>
      </c>
    </row>
    <row r="13" spans="2:9" x14ac:dyDescent="0.25">
      <c r="B13" s="16" t="s">
        <v>33</v>
      </c>
      <c r="C13" s="16">
        <v>10</v>
      </c>
      <c r="D13" s="16">
        <v>2006</v>
      </c>
      <c r="E13" s="21">
        <v>115618392</v>
      </c>
      <c r="F13" s="21">
        <v>0</v>
      </c>
      <c r="G13" s="21">
        <v>321977</v>
      </c>
      <c r="H13" s="21">
        <v>23</v>
      </c>
      <c r="I13" s="21">
        <v>319740</v>
      </c>
    </row>
    <row r="14" spans="2:9" x14ac:dyDescent="0.25">
      <c r="B14" s="16" t="s">
        <v>33</v>
      </c>
      <c r="C14" s="16">
        <v>11</v>
      </c>
      <c r="D14" s="16">
        <v>2005</v>
      </c>
      <c r="E14" s="21">
        <v>117007959</v>
      </c>
      <c r="F14" s="21">
        <v>0</v>
      </c>
      <c r="G14" s="21">
        <v>325450</v>
      </c>
      <c r="H14" s="21">
        <v>30</v>
      </c>
      <c r="I14" s="21">
        <v>323322</v>
      </c>
    </row>
    <row r="15" spans="2:9" x14ac:dyDescent="0.25">
      <c r="B15" s="16" t="s">
        <v>33</v>
      </c>
      <c r="C15" s="16">
        <v>12</v>
      </c>
      <c r="D15" s="16">
        <v>2004</v>
      </c>
      <c r="E15" s="21">
        <v>120358887</v>
      </c>
      <c r="F15" s="21">
        <v>0</v>
      </c>
      <c r="G15" s="21">
        <v>334231</v>
      </c>
      <c r="H15" s="21">
        <v>18</v>
      </c>
      <c r="I15" s="21">
        <v>332308</v>
      </c>
    </row>
    <row r="16" spans="2:9" x14ac:dyDescent="0.25">
      <c r="B16" s="16" t="s">
        <v>33</v>
      </c>
      <c r="C16" s="16">
        <v>13</v>
      </c>
      <c r="D16" s="16">
        <v>2003</v>
      </c>
      <c r="E16" s="21">
        <v>120869638</v>
      </c>
      <c r="F16" s="21">
        <v>0</v>
      </c>
      <c r="G16" s="21">
        <v>335394</v>
      </c>
      <c r="H16" s="21">
        <v>29</v>
      </c>
      <c r="I16" s="21">
        <v>333482</v>
      </c>
    </row>
    <row r="17" spans="2:9" x14ac:dyDescent="0.25">
      <c r="B17" s="16" t="s">
        <v>33</v>
      </c>
      <c r="C17" s="16">
        <v>14</v>
      </c>
      <c r="D17" s="16">
        <v>2002</v>
      </c>
      <c r="E17" s="21">
        <v>123162912</v>
      </c>
      <c r="F17" s="21">
        <v>0</v>
      </c>
      <c r="G17" s="21">
        <v>341295</v>
      </c>
      <c r="H17" s="21">
        <v>44</v>
      </c>
      <c r="I17" s="21">
        <v>339474</v>
      </c>
    </row>
    <row r="18" spans="2:9" x14ac:dyDescent="0.25">
      <c r="B18" s="16" t="s">
        <v>33</v>
      </c>
      <c r="C18" s="16">
        <v>15</v>
      </c>
      <c r="D18" s="16">
        <v>2001</v>
      </c>
      <c r="E18" s="21">
        <v>126904316</v>
      </c>
      <c r="F18" s="21">
        <v>0</v>
      </c>
      <c r="G18" s="21">
        <v>352241</v>
      </c>
      <c r="H18" s="21">
        <v>54</v>
      </c>
      <c r="I18" s="21">
        <v>350236</v>
      </c>
    </row>
    <row r="19" spans="2:9" x14ac:dyDescent="0.25">
      <c r="B19" s="16" t="s">
        <v>33</v>
      </c>
      <c r="C19" s="16">
        <v>16</v>
      </c>
      <c r="D19" s="16">
        <v>2000</v>
      </c>
      <c r="E19" s="21">
        <v>132918858</v>
      </c>
      <c r="F19" s="21">
        <v>0</v>
      </c>
      <c r="G19" s="21">
        <v>370417</v>
      </c>
      <c r="H19" s="21">
        <v>76</v>
      </c>
      <c r="I19" s="21">
        <v>368081</v>
      </c>
    </row>
    <row r="20" spans="2:9" x14ac:dyDescent="0.25">
      <c r="B20" s="16" t="s">
        <v>33</v>
      </c>
      <c r="C20" s="16">
        <v>17</v>
      </c>
      <c r="D20" s="16">
        <v>1999</v>
      </c>
      <c r="E20" s="21">
        <v>134658168</v>
      </c>
      <c r="F20" s="21">
        <v>0</v>
      </c>
      <c r="G20" s="21">
        <v>376728</v>
      </c>
      <c r="H20" s="21">
        <v>94</v>
      </c>
      <c r="I20" s="21">
        <v>373534</v>
      </c>
    </row>
    <row r="21" spans="2:9" x14ac:dyDescent="0.25">
      <c r="B21" s="16" t="s">
        <v>33</v>
      </c>
      <c r="C21" s="16">
        <v>18</v>
      </c>
      <c r="D21" s="16">
        <v>1998</v>
      </c>
      <c r="E21" s="21">
        <v>139157102</v>
      </c>
      <c r="F21" s="21">
        <v>0</v>
      </c>
      <c r="G21" s="21">
        <v>397432</v>
      </c>
      <c r="H21" s="21">
        <v>141</v>
      </c>
      <c r="I21" s="21">
        <v>389549</v>
      </c>
    </row>
    <row r="22" spans="2:9" x14ac:dyDescent="0.25">
      <c r="B22" s="16" t="s">
        <v>33</v>
      </c>
      <c r="C22" s="16">
        <v>19</v>
      </c>
      <c r="D22" s="16">
        <v>1997</v>
      </c>
      <c r="E22" s="21">
        <v>147169897</v>
      </c>
      <c r="F22" s="21">
        <v>0</v>
      </c>
      <c r="G22" s="21">
        <v>428632</v>
      </c>
      <c r="H22" s="21">
        <v>155</v>
      </c>
      <c r="I22" s="21">
        <v>413761</v>
      </c>
    </row>
    <row r="23" spans="2:9" x14ac:dyDescent="0.25">
      <c r="B23" s="16" t="s">
        <v>33</v>
      </c>
      <c r="C23" s="16">
        <v>20</v>
      </c>
      <c r="D23" s="16">
        <v>1996</v>
      </c>
      <c r="E23" s="21">
        <v>148302536</v>
      </c>
      <c r="F23" s="21">
        <v>0</v>
      </c>
      <c r="G23" s="21">
        <v>433500</v>
      </c>
      <c r="H23" s="21">
        <v>170</v>
      </c>
      <c r="I23" s="21">
        <v>416059</v>
      </c>
    </row>
    <row r="24" spans="2:9" x14ac:dyDescent="0.25">
      <c r="B24" s="16" t="s">
        <v>33</v>
      </c>
      <c r="C24" s="16">
        <v>21</v>
      </c>
      <c r="D24" s="16">
        <v>1995</v>
      </c>
      <c r="E24" s="21">
        <v>145989942</v>
      </c>
      <c r="F24" s="21">
        <v>0</v>
      </c>
      <c r="G24" s="21">
        <v>426409</v>
      </c>
      <c r="H24" s="21">
        <v>186</v>
      </c>
      <c r="I24" s="21">
        <v>408582</v>
      </c>
    </row>
    <row r="25" spans="2:9" x14ac:dyDescent="0.25">
      <c r="B25" s="16" t="s">
        <v>33</v>
      </c>
      <c r="C25" s="16">
        <v>22</v>
      </c>
      <c r="D25" s="16">
        <v>1994</v>
      </c>
      <c r="E25" s="21">
        <v>148782177</v>
      </c>
      <c r="F25" s="21">
        <v>0</v>
      </c>
      <c r="G25" s="21">
        <v>434557</v>
      </c>
      <c r="H25" s="21">
        <v>197</v>
      </c>
      <c r="I25" s="21">
        <v>415356</v>
      </c>
    </row>
    <row r="26" spans="2:9" x14ac:dyDescent="0.25">
      <c r="B26" s="16" t="s">
        <v>33</v>
      </c>
      <c r="C26" s="16">
        <v>23</v>
      </c>
      <c r="D26" s="16">
        <v>1993</v>
      </c>
      <c r="E26" s="21">
        <v>154702275</v>
      </c>
      <c r="F26" s="21">
        <v>0</v>
      </c>
      <c r="G26" s="21">
        <v>452210</v>
      </c>
      <c r="H26" s="21">
        <v>220</v>
      </c>
      <c r="I26" s="21">
        <v>430758</v>
      </c>
    </row>
    <row r="27" spans="2:9" x14ac:dyDescent="0.25">
      <c r="B27" s="16" t="s">
        <v>33</v>
      </c>
      <c r="C27" s="16">
        <v>24</v>
      </c>
      <c r="D27" s="16">
        <v>1992</v>
      </c>
      <c r="E27" s="21">
        <v>158742499</v>
      </c>
      <c r="F27" s="21">
        <v>0</v>
      </c>
      <c r="G27" s="21">
        <v>463954</v>
      </c>
      <c r="H27" s="21">
        <v>198</v>
      </c>
      <c r="I27" s="21">
        <v>443176</v>
      </c>
    </row>
    <row r="28" spans="2:9" x14ac:dyDescent="0.25">
      <c r="B28" s="16" t="s">
        <v>33</v>
      </c>
      <c r="C28" s="16">
        <v>25</v>
      </c>
      <c r="D28" s="16">
        <v>1991</v>
      </c>
      <c r="E28" s="21">
        <v>165900416</v>
      </c>
      <c r="F28" s="21">
        <v>0</v>
      </c>
      <c r="G28" s="21">
        <v>484415</v>
      </c>
      <c r="H28" s="21">
        <v>206</v>
      </c>
      <c r="I28" s="21">
        <v>462591</v>
      </c>
    </row>
    <row r="29" spans="2:9" x14ac:dyDescent="0.25">
      <c r="B29" s="16" t="s">
        <v>33</v>
      </c>
      <c r="C29" s="16">
        <v>26</v>
      </c>
      <c r="D29" s="16">
        <v>1990</v>
      </c>
      <c r="E29" s="21">
        <v>182218231</v>
      </c>
      <c r="F29" s="21">
        <v>0</v>
      </c>
      <c r="G29" s="21">
        <v>529527</v>
      </c>
      <c r="H29" s="21">
        <v>254</v>
      </c>
      <c r="I29" s="21">
        <v>507235</v>
      </c>
    </row>
    <row r="30" spans="2:9" x14ac:dyDescent="0.25">
      <c r="B30" s="16" t="s">
        <v>33</v>
      </c>
      <c r="C30" s="16">
        <v>27</v>
      </c>
      <c r="D30" s="16">
        <v>1989</v>
      </c>
      <c r="E30" s="21">
        <v>180509923</v>
      </c>
      <c r="F30" s="21">
        <v>0</v>
      </c>
      <c r="G30" s="21">
        <v>523520</v>
      </c>
      <c r="H30" s="21">
        <v>237</v>
      </c>
      <c r="I30" s="21">
        <v>501752</v>
      </c>
    </row>
    <row r="31" spans="2:9" x14ac:dyDescent="0.25">
      <c r="B31" s="16" t="s">
        <v>33</v>
      </c>
      <c r="C31" s="16">
        <v>28</v>
      </c>
      <c r="D31" s="16">
        <v>1988</v>
      </c>
      <c r="E31" s="21">
        <v>185676673</v>
      </c>
      <c r="F31" s="21">
        <v>0</v>
      </c>
      <c r="G31" s="21">
        <v>536620</v>
      </c>
      <c r="H31" s="21">
        <v>260</v>
      </c>
      <c r="I31" s="21">
        <v>515252</v>
      </c>
    </row>
    <row r="32" spans="2:9" x14ac:dyDescent="0.25">
      <c r="B32" s="16" t="s">
        <v>33</v>
      </c>
      <c r="C32" s="16">
        <v>29</v>
      </c>
      <c r="D32" s="16">
        <v>1987</v>
      </c>
      <c r="E32" s="21">
        <v>182226607</v>
      </c>
      <c r="F32" s="21">
        <v>0</v>
      </c>
      <c r="G32" s="21">
        <v>524987</v>
      </c>
      <c r="H32" s="21">
        <v>270</v>
      </c>
      <c r="I32" s="21">
        <v>504866</v>
      </c>
    </row>
    <row r="33" spans="2:9" x14ac:dyDescent="0.25">
      <c r="B33" s="16" t="s">
        <v>33</v>
      </c>
      <c r="C33" s="16">
        <v>30</v>
      </c>
      <c r="D33" s="16">
        <v>1986</v>
      </c>
      <c r="E33" s="21">
        <v>177732233</v>
      </c>
      <c r="F33" s="21">
        <v>0</v>
      </c>
      <c r="G33" s="21">
        <v>510649</v>
      </c>
      <c r="H33" s="21">
        <v>262</v>
      </c>
      <c r="I33" s="21">
        <v>491260</v>
      </c>
    </row>
    <row r="34" spans="2:9" x14ac:dyDescent="0.25">
      <c r="B34" s="16" t="s">
        <v>33</v>
      </c>
      <c r="C34" s="16">
        <v>31</v>
      </c>
      <c r="D34" s="16">
        <v>1985</v>
      </c>
      <c r="E34" s="21">
        <v>171459981</v>
      </c>
      <c r="F34" s="21">
        <v>0</v>
      </c>
      <c r="G34" s="21">
        <v>492149</v>
      </c>
      <c r="H34" s="21">
        <v>293</v>
      </c>
      <c r="I34" s="21">
        <v>474259</v>
      </c>
    </row>
    <row r="35" spans="2:9" x14ac:dyDescent="0.25">
      <c r="B35" s="16" t="s">
        <v>33</v>
      </c>
      <c r="C35" s="16">
        <v>32</v>
      </c>
      <c r="D35" s="16">
        <v>1984</v>
      </c>
      <c r="E35" s="21">
        <v>169785302</v>
      </c>
      <c r="F35" s="21">
        <v>0</v>
      </c>
      <c r="G35" s="21">
        <v>485736</v>
      </c>
      <c r="H35" s="21">
        <v>330</v>
      </c>
      <c r="I35" s="21">
        <v>469201</v>
      </c>
    </row>
    <row r="36" spans="2:9" x14ac:dyDescent="0.25">
      <c r="B36" s="16" t="s">
        <v>33</v>
      </c>
      <c r="C36" s="16">
        <v>33</v>
      </c>
      <c r="D36" s="16">
        <v>1983</v>
      </c>
      <c r="E36" s="21">
        <v>169265962</v>
      </c>
      <c r="F36" s="21">
        <v>0</v>
      </c>
      <c r="G36" s="21">
        <v>482625</v>
      </c>
      <c r="H36" s="21">
        <v>356</v>
      </c>
      <c r="I36" s="21">
        <v>467301</v>
      </c>
    </row>
    <row r="37" spans="2:9" x14ac:dyDescent="0.25">
      <c r="B37" s="16" t="s">
        <v>33</v>
      </c>
      <c r="C37" s="16">
        <v>34</v>
      </c>
      <c r="D37" s="16">
        <v>1982</v>
      </c>
      <c r="E37" s="21">
        <v>172051786</v>
      </c>
      <c r="F37" s="21">
        <v>0</v>
      </c>
      <c r="G37" s="21">
        <v>489532</v>
      </c>
      <c r="H37" s="21">
        <v>385</v>
      </c>
      <c r="I37" s="21">
        <v>474731</v>
      </c>
    </row>
    <row r="38" spans="2:9" x14ac:dyDescent="0.25">
      <c r="B38" s="16" t="s">
        <v>33</v>
      </c>
      <c r="C38" s="16">
        <v>35</v>
      </c>
      <c r="D38" s="16">
        <v>1981</v>
      </c>
      <c r="E38" s="21">
        <v>169443365</v>
      </c>
      <c r="F38" s="21">
        <v>0</v>
      </c>
      <c r="G38" s="21">
        <v>480916</v>
      </c>
      <c r="H38" s="21">
        <v>406</v>
      </c>
      <c r="I38" s="21">
        <v>467017</v>
      </c>
    </row>
    <row r="39" spans="2:9" x14ac:dyDescent="0.25">
      <c r="B39" s="16" t="s">
        <v>33</v>
      </c>
      <c r="C39" s="16">
        <v>36</v>
      </c>
      <c r="D39" s="16">
        <v>1980</v>
      </c>
      <c r="E39" s="21">
        <v>169068424</v>
      </c>
      <c r="F39" s="21">
        <v>0</v>
      </c>
      <c r="G39" s="21">
        <v>479792</v>
      </c>
      <c r="H39" s="21">
        <v>429</v>
      </c>
      <c r="I39" s="21">
        <v>466333</v>
      </c>
    </row>
    <row r="40" spans="2:9" x14ac:dyDescent="0.25">
      <c r="B40" s="16" t="s">
        <v>33</v>
      </c>
      <c r="C40" s="16">
        <v>37</v>
      </c>
      <c r="D40" s="16">
        <v>1979</v>
      </c>
      <c r="E40" s="21">
        <v>160047360</v>
      </c>
      <c r="F40" s="21">
        <v>0</v>
      </c>
      <c r="G40" s="21">
        <v>453778</v>
      </c>
      <c r="H40" s="21">
        <v>440</v>
      </c>
      <c r="I40" s="21">
        <v>441137</v>
      </c>
    </row>
    <row r="41" spans="2:9" x14ac:dyDescent="0.25">
      <c r="B41" s="16" t="s">
        <v>33</v>
      </c>
      <c r="C41" s="16">
        <v>38</v>
      </c>
      <c r="D41" s="16">
        <v>1978</v>
      </c>
      <c r="E41" s="21">
        <v>156515471</v>
      </c>
      <c r="F41" s="21">
        <v>0</v>
      </c>
      <c r="G41" s="21">
        <v>443372</v>
      </c>
      <c r="H41" s="21">
        <v>464</v>
      </c>
      <c r="I41" s="21">
        <v>431537</v>
      </c>
    </row>
    <row r="42" spans="2:9" x14ac:dyDescent="0.25">
      <c r="B42" s="16" t="s">
        <v>33</v>
      </c>
      <c r="C42" s="16">
        <v>39</v>
      </c>
      <c r="D42" s="16">
        <v>1977</v>
      </c>
      <c r="E42" s="21">
        <v>153864517</v>
      </c>
      <c r="F42" s="21">
        <v>0</v>
      </c>
      <c r="G42" s="21">
        <v>435087</v>
      </c>
      <c r="H42" s="21">
        <v>492</v>
      </c>
      <c r="I42" s="21">
        <v>423763</v>
      </c>
    </row>
    <row r="43" spans="2:9" x14ac:dyDescent="0.25">
      <c r="B43" s="16" t="s">
        <v>33</v>
      </c>
      <c r="C43" s="16">
        <v>40</v>
      </c>
      <c r="D43" s="16">
        <v>1976</v>
      </c>
      <c r="E43" s="21">
        <v>148621036</v>
      </c>
      <c r="F43" s="21">
        <v>0</v>
      </c>
      <c r="G43" s="21">
        <v>419999</v>
      </c>
      <c r="H43" s="21">
        <v>554</v>
      </c>
      <c r="I43" s="21">
        <v>409139</v>
      </c>
    </row>
    <row r="44" spans="2:9" x14ac:dyDescent="0.25">
      <c r="B44" s="16" t="s">
        <v>33</v>
      </c>
      <c r="C44" s="16">
        <v>41</v>
      </c>
      <c r="D44" s="16">
        <v>1975</v>
      </c>
      <c r="E44" s="21">
        <v>143838535</v>
      </c>
      <c r="F44" s="21">
        <v>0</v>
      </c>
      <c r="G44" s="21">
        <v>406462</v>
      </c>
      <c r="H44" s="21">
        <v>556</v>
      </c>
      <c r="I44" s="21">
        <v>396103</v>
      </c>
    </row>
    <row r="45" spans="2:9" x14ac:dyDescent="0.25">
      <c r="B45" s="16" t="s">
        <v>33</v>
      </c>
      <c r="C45" s="16">
        <v>42</v>
      </c>
      <c r="D45" s="16">
        <v>1974</v>
      </c>
      <c r="E45" s="21">
        <v>144320147</v>
      </c>
      <c r="F45" s="21">
        <v>0</v>
      </c>
      <c r="G45" s="21">
        <v>407288</v>
      </c>
      <c r="H45" s="21">
        <v>603</v>
      </c>
      <c r="I45" s="21">
        <v>397254</v>
      </c>
    </row>
    <row r="46" spans="2:9" x14ac:dyDescent="0.25">
      <c r="B46" s="16" t="s">
        <v>33</v>
      </c>
      <c r="C46" s="16">
        <v>43</v>
      </c>
      <c r="D46" s="16">
        <v>1973</v>
      </c>
      <c r="E46" s="21">
        <v>144529752</v>
      </c>
      <c r="F46" s="21">
        <v>0</v>
      </c>
      <c r="G46" s="21">
        <v>406660</v>
      </c>
      <c r="H46" s="21">
        <v>673</v>
      </c>
      <c r="I46" s="21">
        <v>397441</v>
      </c>
    </row>
    <row r="47" spans="2:9" x14ac:dyDescent="0.25">
      <c r="B47" s="16" t="s">
        <v>33</v>
      </c>
      <c r="C47" s="16">
        <v>44</v>
      </c>
      <c r="D47" s="16">
        <v>1972</v>
      </c>
      <c r="E47" s="21">
        <v>156032062</v>
      </c>
      <c r="F47" s="21">
        <v>0</v>
      </c>
      <c r="G47" s="21">
        <v>438070</v>
      </c>
      <c r="H47" s="21">
        <v>776</v>
      </c>
      <c r="I47" s="21">
        <v>428874</v>
      </c>
    </row>
    <row r="48" spans="2:9" x14ac:dyDescent="0.25">
      <c r="B48" s="16" t="s">
        <v>33</v>
      </c>
      <c r="C48" s="16">
        <v>45</v>
      </c>
      <c r="D48" s="16">
        <v>1971</v>
      </c>
      <c r="E48" s="21">
        <v>171087874</v>
      </c>
      <c r="F48" s="21">
        <v>0</v>
      </c>
      <c r="G48" s="21">
        <v>479148</v>
      </c>
      <c r="H48" s="21">
        <v>1067</v>
      </c>
      <c r="I48" s="21">
        <v>469836</v>
      </c>
    </row>
    <row r="49" spans="2:9" x14ac:dyDescent="0.25">
      <c r="B49" s="16" t="s">
        <v>33</v>
      </c>
      <c r="C49" s="16">
        <v>46</v>
      </c>
      <c r="D49" s="16">
        <v>1970</v>
      </c>
      <c r="E49" s="21">
        <v>176882801</v>
      </c>
      <c r="F49" s="21">
        <v>0</v>
      </c>
      <c r="G49" s="21">
        <v>494826</v>
      </c>
      <c r="H49" s="21">
        <v>1109</v>
      </c>
      <c r="I49" s="21">
        <v>485572</v>
      </c>
    </row>
    <row r="50" spans="2:9" x14ac:dyDescent="0.25">
      <c r="B50" s="16" t="s">
        <v>33</v>
      </c>
      <c r="C50" s="16">
        <v>47</v>
      </c>
      <c r="D50" s="16">
        <v>1969</v>
      </c>
      <c r="E50" s="21">
        <v>190634057</v>
      </c>
      <c r="F50" s="21">
        <v>0</v>
      </c>
      <c r="G50" s="21">
        <v>531865</v>
      </c>
      <c r="H50" s="21">
        <v>1317</v>
      </c>
      <c r="I50" s="21">
        <v>522824</v>
      </c>
    </row>
    <row r="51" spans="2:9" x14ac:dyDescent="0.25">
      <c r="B51" s="16" t="s">
        <v>33</v>
      </c>
      <c r="C51" s="16">
        <v>48</v>
      </c>
      <c r="D51" s="16">
        <v>1968</v>
      </c>
      <c r="E51" s="21">
        <v>198990401</v>
      </c>
      <c r="F51" s="21">
        <v>0</v>
      </c>
      <c r="G51" s="21">
        <v>554663</v>
      </c>
      <c r="H51" s="21">
        <v>1551</v>
      </c>
      <c r="I51" s="21">
        <v>545551</v>
      </c>
    </row>
    <row r="52" spans="2:9" x14ac:dyDescent="0.25">
      <c r="B52" s="16" t="s">
        <v>33</v>
      </c>
      <c r="C52" s="16">
        <v>49</v>
      </c>
      <c r="D52" s="16">
        <v>1967</v>
      </c>
      <c r="E52" s="21">
        <v>204274202</v>
      </c>
      <c r="F52" s="21">
        <v>0</v>
      </c>
      <c r="G52" s="21">
        <v>568610</v>
      </c>
      <c r="H52" s="21">
        <v>1821</v>
      </c>
      <c r="I52" s="21">
        <v>559627</v>
      </c>
    </row>
    <row r="53" spans="2:9" x14ac:dyDescent="0.25">
      <c r="B53" s="16" t="s">
        <v>33</v>
      </c>
      <c r="C53" s="16">
        <v>50</v>
      </c>
      <c r="D53" s="16">
        <v>1966</v>
      </c>
      <c r="E53" s="21">
        <v>211067446</v>
      </c>
      <c r="F53" s="21">
        <v>0</v>
      </c>
      <c r="G53" s="21">
        <v>586174</v>
      </c>
      <c r="H53" s="21">
        <v>2076</v>
      </c>
      <c r="I53" s="21">
        <v>578100</v>
      </c>
    </row>
    <row r="54" spans="2:9" x14ac:dyDescent="0.25">
      <c r="B54" s="16" t="s">
        <v>33</v>
      </c>
      <c r="C54" s="16">
        <v>51</v>
      </c>
      <c r="D54" s="16">
        <v>1965</v>
      </c>
      <c r="E54" s="21">
        <v>212262562</v>
      </c>
      <c r="F54" s="21">
        <v>0</v>
      </c>
      <c r="G54" s="21">
        <v>588957</v>
      </c>
      <c r="H54" s="21">
        <v>2334</v>
      </c>
      <c r="I54" s="21">
        <v>581022</v>
      </c>
    </row>
    <row r="55" spans="2:9" x14ac:dyDescent="0.25">
      <c r="B55" s="16" t="s">
        <v>33</v>
      </c>
      <c r="C55" s="16">
        <v>52</v>
      </c>
      <c r="D55" s="16">
        <v>1964</v>
      </c>
      <c r="E55" s="21">
        <v>216086340</v>
      </c>
      <c r="F55" s="21">
        <v>0</v>
      </c>
      <c r="G55" s="21">
        <v>599223</v>
      </c>
      <c r="H55" s="21">
        <v>2572</v>
      </c>
      <c r="I55" s="21">
        <v>591262</v>
      </c>
    </row>
    <row r="56" spans="2:9" x14ac:dyDescent="0.25">
      <c r="B56" s="16" t="s">
        <v>33</v>
      </c>
      <c r="C56" s="16">
        <v>53</v>
      </c>
      <c r="D56" s="16">
        <v>1963</v>
      </c>
      <c r="E56" s="21">
        <v>214208192</v>
      </c>
      <c r="F56" s="21">
        <v>0</v>
      </c>
      <c r="G56" s="21">
        <v>593752</v>
      </c>
      <c r="H56" s="21">
        <v>2891</v>
      </c>
      <c r="I56" s="21">
        <v>585811</v>
      </c>
    </row>
    <row r="57" spans="2:9" x14ac:dyDescent="0.25">
      <c r="B57" s="16" t="s">
        <v>33</v>
      </c>
      <c r="C57" s="16">
        <v>54</v>
      </c>
      <c r="D57" s="16">
        <v>1962</v>
      </c>
      <c r="E57" s="21">
        <v>206763398</v>
      </c>
      <c r="F57" s="21">
        <v>0</v>
      </c>
      <c r="G57" s="21">
        <v>573310</v>
      </c>
      <c r="H57" s="21">
        <v>3250</v>
      </c>
      <c r="I57" s="21">
        <v>565518</v>
      </c>
    </row>
    <row r="58" spans="2:9" x14ac:dyDescent="0.25">
      <c r="B58" s="16" t="s">
        <v>33</v>
      </c>
      <c r="C58" s="16">
        <v>55</v>
      </c>
      <c r="D58" s="16">
        <v>1961</v>
      </c>
      <c r="E58" s="21">
        <v>202743120</v>
      </c>
      <c r="F58" s="21">
        <v>0</v>
      </c>
      <c r="G58" s="21">
        <v>561572</v>
      </c>
      <c r="H58" s="21">
        <v>3541</v>
      </c>
      <c r="I58" s="21">
        <v>553897</v>
      </c>
    </row>
    <row r="59" spans="2:9" x14ac:dyDescent="0.25">
      <c r="B59" s="16" t="s">
        <v>33</v>
      </c>
      <c r="C59" s="16">
        <v>56</v>
      </c>
      <c r="D59" s="16">
        <v>1960</v>
      </c>
      <c r="E59" s="21">
        <v>194610992</v>
      </c>
      <c r="F59" s="21">
        <v>0</v>
      </c>
      <c r="G59" s="21">
        <v>538179</v>
      </c>
      <c r="H59" s="21">
        <v>3722</v>
      </c>
      <c r="I59" s="21">
        <v>530807</v>
      </c>
    </row>
    <row r="60" spans="2:9" x14ac:dyDescent="0.25">
      <c r="B60" s="16" t="s">
        <v>33</v>
      </c>
      <c r="C60" s="16">
        <v>57</v>
      </c>
      <c r="D60" s="16">
        <v>1959</v>
      </c>
      <c r="E60" s="21">
        <v>188205118</v>
      </c>
      <c r="F60" s="21">
        <v>0</v>
      </c>
      <c r="G60" s="21">
        <v>520277</v>
      </c>
      <c r="H60" s="21">
        <v>4136</v>
      </c>
      <c r="I60" s="21">
        <v>512918</v>
      </c>
    </row>
    <row r="61" spans="2:9" x14ac:dyDescent="0.25">
      <c r="B61" s="16" t="s">
        <v>33</v>
      </c>
      <c r="C61" s="16">
        <v>58</v>
      </c>
      <c r="D61" s="16">
        <v>1958</v>
      </c>
      <c r="E61" s="21">
        <v>175873980</v>
      </c>
      <c r="F61" s="21">
        <v>0</v>
      </c>
      <c r="G61" s="21">
        <v>486099</v>
      </c>
      <c r="H61" s="21">
        <v>4182</v>
      </c>
      <c r="I61" s="21">
        <v>479025</v>
      </c>
    </row>
    <row r="62" spans="2:9" x14ac:dyDescent="0.25">
      <c r="B62" s="16" t="s">
        <v>33</v>
      </c>
      <c r="C62" s="16">
        <v>59</v>
      </c>
      <c r="D62" s="16">
        <v>1957</v>
      </c>
      <c r="E62" s="21">
        <v>170259275</v>
      </c>
      <c r="F62" s="21">
        <v>0</v>
      </c>
      <c r="G62" s="21">
        <v>470574</v>
      </c>
      <c r="H62" s="21">
        <v>4567</v>
      </c>
      <c r="I62" s="21">
        <v>463462</v>
      </c>
    </row>
    <row r="63" spans="2:9" x14ac:dyDescent="0.25">
      <c r="B63" s="16" t="s">
        <v>33</v>
      </c>
      <c r="C63" s="16">
        <v>60</v>
      </c>
      <c r="D63" s="16">
        <v>1956</v>
      </c>
      <c r="E63" s="21">
        <v>163958805</v>
      </c>
      <c r="F63" s="21">
        <v>0</v>
      </c>
      <c r="G63" s="21">
        <v>453094</v>
      </c>
      <c r="H63" s="21">
        <v>4750</v>
      </c>
      <c r="I63" s="21">
        <v>446045</v>
      </c>
    </row>
    <row r="64" spans="2:9" x14ac:dyDescent="0.25">
      <c r="B64" s="16" t="s">
        <v>33</v>
      </c>
      <c r="C64" s="16">
        <v>61</v>
      </c>
      <c r="D64" s="16">
        <v>1955</v>
      </c>
      <c r="E64" s="21">
        <v>156745677</v>
      </c>
      <c r="F64" s="21">
        <v>0</v>
      </c>
      <c r="G64" s="21">
        <v>433072</v>
      </c>
      <c r="H64" s="21">
        <v>4882</v>
      </c>
      <c r="I64" s="21">
        <v>426269</v>
      </c>
    </row>
    <row r="65" spans="2:9" x14ac:dyDescent="0.25">
      <c r="B65" s="16" t="s">
        <v>33</v>
      </c>
      <c r="C65" s="16">
        <v>62</v>
      </c>
      <c r="D65" s="16">
        <v>1954</v>
      </c>
      <c r="E65" s="21">
        <v>151354973</v>
      </c>
      <c r="F65" s="21">
        <v>0</v>
      </c>
      <c r="G65" s="21">
        <v>418079</v>
      </c>
      <c r="H65" s="21">
        <v>5140</v>
      </c>
      <c r="I65" s="21">
        <v>411283</v>
      </c>
    </row>
    <row r="66" spans="2:9" x14ac:dyDescent="0.25">
      <c r="B66" s="16" t="s">
        <v>33</v>
      </c>
      <c r="C66" s="16">
        <v>63</v>
      </c>
      <c r="D66" s="16">
        <v>1953</v>
      </c>
      <c r="E66" s="21">
        <v>144785856</v>
      </c>
      <c r="F66" s="21">
        <v>0</v>
      </c>
      <c r="G66" s="21">
        <v>400277</v>
      </c>
      <c r="H66" s="21">
        <v>5604</v>
      </c>
      <c r="I66" s="21">
        <v>393025</v>
      </c>
    </row>
    <row r="67" spans="2:9" x14ac:dyDescent="0.25">
      <c r="B67" s="16" t="s">
        <v>33</v>
      </c>
      <c r="C67" s="16">
        <v>64</v>
      </c>
      <c r="D67" s="16">
        <v>1952</v>
      </c>
      <c r="E67" s="21">
        <v>143762077</v>
      </c>
      <c r="F67" s="21">
        <v>0</v>
      </c>
      <c r="G67" s="21">
        <v>397095</v>
      </c>
      <c r="H67" s="21">
        <v>5947</v>
      </c>
      <c r="I67" s="21">
        <v>390071</v>
      </c>
    </row>
    <row r="68" spans="2:9" x14ac:dyDescent="0.25">
      <c r="B68" s="16" t="s">
        <v>33</v>
      </c>
      <c r="C68" s="16">
        <v>65</v>
      </c>
      <c r="D68" s="16">
        <v>1951</v>
      </c>
      <c r="E68" s="21">
        <v>140369825</v>
      </c>
      <c r="F68" s="21">
        <v>0</v>
      </c>
      <c r="G68" s="21">
        <v>388251</v>
      </c>
      <c r="H68" s="21">
        <v>6385</v>
      </c>
      <c r="I68" s="21">
        <v>380667</v>
      </c>
    </row>
    <row r="69" spans="2:9" x14ac:dyDescent="0.25">
      <c r="B69" s="16" t="s">
        <v>33</v>
      </c>
      <c r="C69" s="16">
        <v>66</v>
      </c>
      <c r="D69" s="16">
        <v>1950</v>
      </c>
      <c r="E69" s="21">
        <v>138830203</v>
      </c>
      <c r="F69" s="21">
        <v>0</v>
      </c>
      <c r="G69" s="21">
        <v>383771</v>
      </c>
      <c r="H69" s="21">
        <v>6775</v>
      </c>
      <c r="I69" s="21">
        <v>375991</v>
      </c>
    </row>
    <row r="70" spans="2:9" x14ac:dyDescent="0.25">
      <c r="B70" s="16" t="s">
        <v>33</v>
      </c>
      <c r="C70" s="16">
        <v>67</v>
      </c>
      <c r="D70" s="16">
        <v>1949</v>
      </c>
      <c r="E70" s="21">
        <v>132363673</v>
      </c>
      <c r="F70" s="21">
        <v>0</v>
      </c>
      <c r="G70" s="21">
        <v>365781</v>
      </c>
      <c r="H70" s="21">
        <v>7069</v>
      </c>
      <c r="I70" s="21">
        <v>358111</v>
      </c>
    </row>
    <row r="71" spans="2:9" x14ac:dyDescent="0.25">
      <c r="B71" s="16" t="s">
        <v>33</v>
      </c>
      <c r="C71" s="16">
        <v>68</v>
      </c>
      <c r="D71" s="16">
        <v>1948</v>
      </c>
      <c r="E71" s="21">
        <v>120088387</v>
      </c>
      <c r="F71" s="21">
        <v>0</v>
      </c>
      <c r="G71" s="21">
        <v>331898</v>
      </c>
      <c r="H71" s="21">
        <v>6660</v>
      </c>
      <c r="I71" s="21">
        <v>324796</v>
      </c>
    </row>
    <row r="72" spans="2:9" x14ac:dyDescent="0.25">
      <c r="B72" s="16" t="s">
        <v>33</v>
      </c>
      <c r="C72" s="16">
        <v>69</v>
      </c>
      <c r="D72" s="16">
        <v>1947</v>
      </c>
      <c r="E72" s="21">
        <v>111754734</v>
      </c>
      <c r="F72" s="21">
        <v>0</v>
      </c>
      <c r="G72" s="21">
        <v>309018</v>
      </c>
      <c r="H72" s="21">
        <v>6692</v>
      </c>
      <c r="I72" s="21">
        <v>301974</v>
      </c>
    </row>
    <row r="73" spans="2:9" x14ac:dyDescent="0.25">
      <c r="B73" s="16" t="s">
        <v>33</v>
      </c>
      <c r="C73" s="16">
        <v>70</v>
      </c>
      <c r="D73" s="16">
        <v>1946</v>
      </c>
      <c r="E73" s="21">
        <v>96526921</v>
      </c>
      <c r="F73" s="21">
        <v>0</v>
      </c>
      <c r="G73" s="21">
        <v>267262</v>
      </c>
      <c r="H73" s="21">
        <v>6477</v>
      </c>
      <c r="I73" s="21">
        <v>260497</v>
      </c>
    </row>
    <row r="74" spans="2:9" x14ac:dyDescent="0.25">
      <c r="B74" s="16" t="s">
        <v>33</v>
      </c>
      <c r="C74" s="16">
        <v>71</v>
      </c>
      <c r="D74" s="16">
        <v>1945</v>
      </c>
      <c r="E74" s="21">
        <v>83682568</v>
      </c>
      <c r="F74" s="21">
        <v>0</v>
      </c>
      <c r="G74" s="21">
        <v>231976</v>
      </c>
      <c r="H74" s="21">
        <v>6144</v>
      </c>
      <c r="I74" s="21">
        <v>225567</v>
      </c>
    </row>
    <row r="75" spans="2:9" x14ac:dyDescent="0.25">
      <c r="B75" s="16" t="s">
        <v>33</v>
      </c>
      <c r="C75" s="16">
        <v>72</v>
      </c>
      <c r="D75" s="16">
        <v>1944</v>
      </c>
      <c r="E75" s="21">
        <v>110072309</v>
      </c>
      <c r="F75" s="21">
        <v>0</v>
      </c>
      <c r="G75" s="21">
        <v>305211</v>
      </c>
      <c r="H75" s="21">
        <v>8422</v>
      </c>
      <c r="I75" s="21">
        <v>296565</v>
      </c>
    </row>
    <row r="76" spans="2:9" x14ac:dyDescent="0.25">
      <c r="B76" s="16" t="s">
        <v>33</v>
      </c>
      <c r="C76" s="16">
        <v>73</v>
      </c>
      <c r="D76" s="16">
        <v>1943</v>
      </c>
      <c r="E76" s="21">
        <v>110981959</v>
      </c>
      <c r="F76" s="21">
        <v>0</v>
      </c>
      <c r="G76" s="21">
        <v>308024</v>
      </c>
      <c r="H76" s="21">
        <v>9135</v>
      </c>
      <c r="I76" s="21">
        <v>298650</v>
      </c>
    </row>
    <row r="77" spans="2:9" x14ac:dyDescent="0.25">
      <c r="B77" s="16" t="s">
        <v>33</v>
      </c>
      <c r="C77" s="16">
        <v>74</v>
      </c>
      <c r="D77" s="16">
        <v>1942</v>
      </c>
      <c r="E77" s="21">
        <v>107442140</v>
      </c>
      <c r="F77" s="21">
        <v>0</v>
      </c>
      <c r="G77" s="21">
        <v>298453</v>
      </c>
      <c r="H77" s="21">
        <v>9422</v>
      </c>
      <c r="I77" s="21">
        <v>288846</v>
      </c>
    </row>
    <row r="78" spans="2:9" x14ac:dyDescent="0.25">
      <c r="B78" s="16" t="s">
        <v>33</v>
      </c>
      <c r="C78" s="16">
        <v>75</v>
      </c>
      <c r="D78" s="16">
        <v>1941</v>
      </c>
      <c r="E78" s="21">
        <v>128564217</v>
      </c>
      <c r="F78" s="21">
        <v>0</v>
      </c>
      <c r="G78" s="21">
        <v>357576</v>
      </c>
      <c r="H78" s="21">
        <v>12239</v>
      </c>
      <c r="I78" s="21">
        <v>345131</v>
      </c>
    </row>
    <row r="79" spans="2:9" x14ac:dyDescent="0.25">
      <c r="B79" s="16" t="s">
        <v>33</v>
      </c>
      <c r="C79" s="16">
        <v>76</v>
      </c>
      <c r="D79" s="16">
        <v>1940</v>
      </c>
      <c r="E79" s="21">
        <v>132344565</v>
      </c>
      <c r="F79" s="21">
        <v>0</v>
      </c>
      <c r="G79" s="21">
        <v>368739</v>
      </c>
      <c r="H79" s="21">
        <v>13964</v>
      </c>
      <c r="I79" s="21">
        <v>354597</v>
      </c>
    </row>
    <row r="80" spans="2:9" x14ac:dyDescent="0.25">
      <c r="B80" s="16" t="s">
        <v>33</v>
      </c>
      <c r="C80" s="16">
        <v>77</v>
      </c>
      <c r="D80" s="16">
        <v>1939</v>
      </c>
      <c r="E80" s="21">
        <v>126511387</v>
      </c>
      <c r="F80" s="21">
        <v>0</v>
      </c>
      <c r="G80" s="21">
        <v>353080</v>
      </c>
      <c r="H80" s="21">
        <v>14441</v>
      </c>
      <c r="I80" s="21">
        <v>338522</v>
      </c>
    </row>
    <row r="81" spans="2:9" x14ac:dyDescent="0.25">
      <c r="B81" s="16" t="s">
        <v>33</v>
      </c>
      <c r="C81" s="16">
        <v>78</v>
      </c>
      <c r="D81" s="16">
        <v>1938</v>
      </c>
      <c r="E81" s="21">
        <v>113909292</v>
      </c>
      <c r="F81" s="21">
        <v>0</v>
      </c>
      <c r="G81" s="21">
        <v>318784</v>
      </c>
      <c r="H81" s="21">
        <v>14799</v>
      </c>
      <c r="I81" s="21">
        <v>303865</v>
      </c>
    </row>
    <row r="82" spans="2:9" x14ac:dyDescent="0.25">
      <c r="B82" s="16" t="s">
        <v>33</v>
      </c>
      <c r="C82" s="16">
        <v>79</v>
      </c>
      <c r="D82" s="16">
        <v>1937</v>
      </c>
      <c r="E82" s="21">
        <v>102023283</v>
      </c>
      <c r="F82" s="21">
        <v>0</v>
      </c>
      <c r="G82" s="21">
        <v>286223</v>
      </c>
      <c r="H82" s="21">
        <v>14628</v>
      </c>
      <c r="I82" s="21">
        <v>271507</v>
      </c>
    </row>
    <row r="83" spans="2:9" x14ac:dyDescent="0.25">
      <c r="B83" s="16" t="s">
        <v>33</v>
      </c>
      <c r="C83" s="16">
        <v>80</v>
      </c>
      <c r="D83" s="16">
        <v>1936</v>
      </c>
      <c r="E83" s="21">
        <v>93700223</v>
      </c>
      <c r="F83" s="21">
        <v>0</v>
      </c>
      <c r="G83" s="21">
        <v>263454</v>
      </c>
      <c r="H83" s="21">
        <v>14689</v>
      </c>
      <c r="I83" s="21">
        <v>248686</v>
      </c>
    </row>
    <row r="84" spans="2:9" x14ac:dyDescent="0.25">
      <c r="B84" s="16" t="s">
        <v>33</v>
      </c>
      <c r="C84" s="16">
        <v>81</v>
      </c>
      <c r="D84" s="16">
        <v>1935</v>
      </c>
      <c r="E84" s="21">
        <v>85425997</v>
      </c>
      <c r="F84" s="21">
        <v>0</v>
      </c>
      <c r="G84" s="21">
        <v>241151</v>
      </c>
      <c r="H84" s="21">
        <v>15324</v>
      </c>
      <c r="I84" s="21">
        <v>225757</v>
      </c>
    </row>
    <row r="85" spans="2:9" x14ac:dyDescent="0.25">
      <c r="B85" s="16" t="s">
        <v>33</v>
      </c>
      <c r="C85" s="16">
        <v>82</v>
      </c>
      <c r="D85" s="16">
        <v>1934</v>
      </c>
      <c r="E85" s="21">
        <v>73775135</v>
      </c>
      <c r="F85" s="21">
        <v>0</v>
      </c>
      <c r="G85" s="21">
        <v>209197</v>
      </c>
      <c r="H85" s="21">
        <v>15072</v>
      </c>
      <c r="I85" s="21">
        <v>194065</v>
      </c>
    </row>
    <row r="86" spans="2:9" x14ac:dyDescent="0.25">
      <c r="B86" s="16" t="s">
        <v>33</v>
      </c>
      <c r="C86" s="16">
        <v>83</v>
      </c>
      <c r="D86" s="16">
        <v>1933</v>
      </c>
      <c r="E86" s="21">
        <v>54309455</v>
      </c>
      <c r="F86" s="21">
        <v>0</v>
      </c>
      <c r="G86" s="21">
        <v>154716</v>
      </c>
      <c r="H86" s="21">
        <v>12541</v>
      </c>
      <c r="I86" s="21">
        <v>142142</v>
      </c>
    </row>
    <row r="87" spans="2:9" x14ac:dyDescent="0.25">
      <c r="B87" s="16" t="s">
        <v>33</v>
      </c>
      <c r="C87" s="16">
        <v>84</v>
      </c>
      <c r="D87" s="16">
        <v>1932</v>
      </c>
      <c r="E87" s="21">
        <v>49147049</v>
      </c>
      <c r="F87" s="21">
        <v>0</v>
      </c>
      <c r="G87" s="21">
        <v>140771</v>
      </c>
      <c r="H87" s="21">
        <v>12838</v>
      </c>
      <c r="I87" s="21">
        <v>127920</v>
      </c>
    </row>
    <row r="88" spans="2:9" x14ac:dyDescent="0.25">
      <c r="B88" s="16" t="s">
        <v>33</v>
      </c>
      <c r="C88" s="16">
        <v>85</v>
      </c>
      <c r="D88" s="16">
        <v>1931</v>
      </c>
      <c r="E88" s="21">
        <v>44637731</v>
      </c>
      <c r="F88" s="21">
        <v>0</v>
      </c>
      <c r="G88" s="21">
        <v>128566</v>
      </c>
      <c r="H88" s="21">
        <v>13038</v>
      </c>
      <c r="I88" s="21">
        <v>115528</v>
      </c>
    </row>
    <row r="89" spans="2:9" x14ac:dyDescent="0.25">
      <c r="B89" s="16" t="s">
        <v>33</v>
      </c>
      <c r="C89" s="16">
        <v>86</v>
      </c>
      <c r="D89" s="16">
        <v>1930</v>
      </c>
      <c r="E89" s="21">
        <v>41226802</v>
      </c>
      <c r="F89" s="21">
        <v>0</v>
      </c>
      <c r="G89" s="21">
        <v>119559</v>
      </c>
      <c r="H89" s="21">
        <v>13629</v>
      </c>
      <c r="I89" s="21">
        <v>105935</v>
      </c>
    </row>
    <row r="90" spans="2:9" x14ac:dyDescent="0.25">
      <c r="B90" s="16" t="s">
        <v>33</v>
      </c>
      <c r="C90" s="16">
        <v>87</v>
      </c>
      <c r="D90" s="16">
        <v>1929</v>
      </c>
      <c r="E90" s="21">
        <v>34640775</v>
      </c>
      <c r="F90" s="21">
        <v>0</v>
      </c>
      <c r="G90" s="21">
        <v>101218</v>
      </c>
      <c r="H90" s="21">
        <v>13055</v>
      </c>
      <c r="I90" s="21">
        <v>88169</v>
      </c>
    </row>
    <row r="91" spans="2:9" x14ac:dyDescent="0.25">
      <c r="B91" s="16" t="s">
        <v>33</v>
      </c>
      <c r="C91" s="16">
        <v>88</v>
      </c>
      <c r="D91" s="16">
        <v>1928</v>
      </c>
      <c r="E91" s="21">
        <v>29272666</v>
      </c>
      <c r="F91" s="21">
        <v>0</v>
      </c>
      <c r="G91" s="21">
        <v>86228</v>
      </c>
      <c r="H91" s="21">
        <v>12274</v>
      </c>
      <c r="I91" s="21">
        <v>73955</v>
      </c>
    </row>
    <row r="92" spans="2:9" x14ac:dyDescent="0.25">
      <c r="B92" s="16" t="s">
        <v>33</v>
      </c>
      <c r="C92" s="16">
        <v>89</v>
      </c>
      <c r="D92" s="16">
        <v>1927</v>
      </c>
      <c r="E92" s="21">
        <v>22242704</v>
      </c>
      <c r="F92" s="21">
        <v>0</v>
      </c>
      <c r="G92" s="21">
        <v>66069</v>
      </c>
      <c r="H92" s="21">
        <v>10379</v>
      </c>
      <c r="I92" s="21">
        <v>55708</v>
      </c>
    </row>
    <row r="93" spans="2:9" x14ac:dyDescent="0.25">
      <c r="B93" s="16" t="s">
        <v>33</v>
      </c>
      <c r="C93" s="16">
        <v>90</v>
      </c>
      <c r="D93" s="16">
        <v>1926</v>
      </c>
      <c r="E93" s="21">
        <v>17143225</v>
      </c>
      <c r="F93" s="21">
        <v>0</v>
      </c>
      <c r="G93" s="21">
        <v>51380</v>
      </c>
      <c r="H93" s="21">
        <v>8850</v>
      </c>
      <c r="I93" s="21">
        <v>42530</v>
      </c>
    </row>
    <row r="94" spans="2:9" x14ac:dyDescent="0.25">
      <c r="B94" s="16" t="s">
        <v>33</v>
      </c>
      <c r="C94" s="16">
        <v>91</v>
      </c>
      <c r="D94" s="16">
        <v>1925</v>
      </c>
      <c r="E94" s="21">
        <v>13059921</v>
      </c>
      <c r="F94" s="21">
        <v>0</v>
      </c>
      <c r="G94" s="21">
        <v>39521</v>
      </c>
      <c r="H94" s="21">
        <v>7432</v>
      </c>
      <c r="I94" s="21">
        <v>32110</v>
      </c>
    </row>
    <row r="95" spans="2:9" x14ac:dyDescent="0.25">
      <c r="B95" s="16" t="s">
        <v>33</v>
      </c>
      <c r="C95" s="16">
        <v>92</v>
      </c>
      <c r="D95" s="16">
        <v>1924</v>
      </c>
      <c r="E95" s="21">
        <v>8919895</v>
      </c>
      <c r="F95" s="21">
        <v>0</v>
      </c>
      <c r="G95" s="21">
        <v>27386</v>
      </c>
      <c r="H95" s="21">
        <v>5830</v>
      </c>
      <c r="I95" s="21">
        <v>21573</v>
      </c>
    </row>
    <row r="96" spans="2:9" x14ac:dyDescent="0.25">
      <c r="B96" s="16" t="s">
        <v>33</v>
      </c>
      <c r="C96" s="16">
        <v>93</v>
      </c>
      <c r="D96" s="16">
        <v>1923</v>
      </c>
      <c r="E96" s="21">
        <v>6629372</v>
      </c>
      <c r="F96" s="21">
        <v>0</v>
      </c>
      <c r="G96" s="21">
        <v>20617</v>
      </c>
      <c r="H96" s="21">
        <v>4801</v>
      </c>
      <c r="I96" s="21">
        <v>15820</v>
      </c>
    </row>
    <row r="97" spans="2:9" x14ac:dyDescent="0.25">
      <c r="B97" s="16" t="s">
        <v>33</v>
      </c>
      <c r="C97" s="16">
        <v>94</v>
      </c>
      <c r="D97" s="16">
        <v>1922</v>
      </c>
      <c r="E97" s="21">
        <v>5168440</v>
      </c>
      <c r="F97" s="21">
        <v>0</v>
      </c>
      <c r="G97" s="21">
        <v>16244</v>
      </c>
      <c r="H97" s="21">
        <v>4149</v>
      </c>
      <c r="I97" s="21">
        <v>12104</v>
      </c>
    </row>
    <row r="98" spans="2:9" x14ac:dyDescent="0.25">
      <c r="B98" s="16" t="s">
        <v>33</v>
      </c>
      <c r="C98" s="16">
        <v>95</v>
      </c>
      <c r="D98" s="16">
        <v>1921</v>
      </c>
      <c r="E98" s="21">
        <v>3770764</v>
      </c>
      <c r="F98" s="21">
        <v>0</v>
      </c>
      <c r="G98" s="21">
        <v>12038</v>
      </c>
      <c r="H98" s="21">
        <v>3281</v>
      </c>
      <c r="I98" s="21">
        <v>8766</v>
      </c>
    </row>
    <row r="99" spans="2:9" x14ac:dyDescent="0.25">
      <c r="B99" s="16" t="s">
        <v>33</v>
      </c>
      <c r="C99" s="16">
        <v>96</v>
      </c>
      <c r="D99" s="16">
        <v>1920</v>
      </c>
      <c r="E99" s="21">
        <v>2553166</v>
      </c>
      <c r="F99" s="21">
        <v>0</v>
      </c>
      <c r="G99" s="21">
        <v>8289</v>
      </c>
      <c r="H99" s="21">
        <v>2495</v>
      </c>
      <c r="I99" s="21">
        <v>5802</v>
      </c>
    </row>
    <row r="100" spans="2:9" x14ac:dyDescent="0.25">
      <c r="B100" s="16" t="s">
        <v>33</v>
      </c>
      <c r="C100" s="16">
        <v>97</v>
      </c>
      <c r="D100" s="16">
        <v>1919</v>
      </c>
      <c r="E100" s="21">
        <v>1327858</v>
      </c>
      <c r="F100" s="21">
        <v>0</v>
      </c>
      <c r="G100" s="21">
        <v>4395</v>
      </c>
      <c r="H100" s="21">
        <v>1461</v>
      </c>
      <c r="I100" s="21">
        <v>2940</v>
      </c>
    </row>
    <row r="101" spans="2:9" x14ac:dyDescent="0.25">
      <c r="B101" s="16" t="s">
        <v>33</v>
      </c>
      <c r="C101" s="16">
        <v>98</v>
      </c>
      <c r="D101" s="16">
        <v>1918</v>
      </c>
      <c r="E101" s="21">
        <v>515034</v>
      </c>
      <c r="F101" s="21">
        <v>0</v>
      </c>
      <c r="G101" s="21">
        <v>1728</v>
      </c>
      <c r="H101" s="21">
        <v>602</v>
      </c>
      <c r="I101" s="21">
        <v>1127</v>
      </c>
    </row>
    <row r="102" spans="2:9" x14ac:dyDescent="0.25">
      <c r="B102" s="16" t="s">
        <v>33</v>
      </c>
      <c r="C102" s="16">
        <v>99</v>
      </c>
      <c r="D102" s="16">
        <v>1917</v>
      </c>
      <c r="E102" s="21">
        <v>321374</v>
      </c>
      <c r="F102" s="21">
        <v>0</v>
      </c>
      <c r="G102" s="21">
        <v>1083</v>
      </c>
      <c r="H102" s="21">
        <v>379</v>
      </c>
      <c r="I102" s="21">
        <v>706</v>
      </c>
    </row>
    <row r="103" spans="2:9" x14ac:dyDescent="0.25">
      <c r="B103" s="16" t="s">
        <v>33</v>
      </c>
      <c r="C103" s="16">
        <v>100</v>
      </c>
      <c r="D103" s="16">
        <v>1916</v>
      </c>
      <c r="E103" s="21">
        <v>204813</v>
      </c>
      <c r="F103" s="21">
        <v>0</v>
      </c>
      <c r="G103" s="21">
        <v>702</v>
      </c>
      <c r="H103" s="21">
        <v>255</v>
      </c>
      <c r="I103" s="21">
        <v>446</v>
      </c>
    </row>
    <row r="104" spans="2:9" x14ac:dyDescent="0.25">
      <c r="B104" s="16" t="s">
        <v>33</v>
      </c>
      <c r="C104" s="16">
        <v>101</v>
      </c>
      <c r="D104" s="16">
        <v>1915</v>
      </c>
      <c r="E104" s="21">
        <v>145543</v>
      </c>
      <c r="F104" s="21">
        <v>0</v>
      </c>
      <c r="G104" s="21">
        <v>510</v>
      </c>
      <c r="H104" s="21">
        <v>203</v>
      </c>
      <c r="I104" s="21">
        <v>307</v>
      </c>
    </row>
    <row r="105" spans="2:9" x14ac:dyDescent="0.25">
      <c r="B105" s="16" t="s">
        <v>33</v>
      </c>
      <c r="C105" s="16">
        <v>102</v>
      </c>
      <c r="D105" s="16">
        <v>1914</v>
      </c>
      <c r="E105" s="21">
        <v>115959</v>
      </c>
      <c r="F105" s="21">
        <v>0</v>
      </c>
      <c r="G105" s="21">
        <v>420</v>
      </c>
      <c r="H105" s="21">
        <v>188</v>
      </c>
      <c r="I105" s="21">
        <v>232</v>
      </c>
    </row>
    <row r="106" spans="2:9" x14ac:dyDescent="0.25">
      <c r="B106" s="16" t="s">
        <v>33</v>
      </c>
      <c r="C106" s="16">
        <v>103</v>
      </c>
      <c r="D106" s="16">
        <v>1913</v>
      </c>
      <c r="E106" s="21">
        <v>61239</v>
      </c>
      <c r="F106" s="21">
        <v>0</v>
      </c>
      <c r="G106" s="21">
        <v>218</v>
      </c>
      <c r="H106" s="21">
        <v>97</v>
      </c>
      <c r="I106" s="21">
        <v>121</v>
      </c>
    </row>
    <row r="107" spans="2:9" x14ac:dyDescent="0.25">
      <c r="B107" s="16" t="s">
        <v>33</v>
      </c>
      <c r="C107" s="16">
        <v>104</v>
      </c>
      <c r="D107" s="16">
        <v>1912</v>
      </c>
      <c r="E107" s="21">
        <v>35295</v>
      </c>
      <c r="F107" s="21">
        <v>0</v>
      </c>
      <c r="G107" s="21">
        <v>122</v>
      </c>
      <c r="H107" s="21">
        <v>53</v>
      </c>
      <c r="I107" s="21">
        <v>70</v>
      </c>
    </row>
    <row r="108" spans="2:9" x14ac:dyDescent="0.25">
      <c r="B108" s="16" t="s">
        <v>33</v>
      </c>
      <c r="C108" s="16">
        <v>105</v>
      </c>
      <c r="D108" s="16">
        <v>1911</v>
      </c>
      <c r="E108" s="21">
        <v>18122</v>
      </c>
      <c r="F108" s="21">
        <v>0</v>
      </c>
      <c r="G108" s="21">
        <v>69</v>
      </c>
      <c r="H108" s="21">
        <v>33</v>
      </c>
      <c r="I108" s="21">
        <v>36</v>
      </c>
    </row>
    <row r="109" spans="2:9" x14ac:dyDescent="0.25">
      <c r="B109" s="16" t="s">
        <v>33</v>
      </c>
      <c r="C109" s="16">
        <v>106</v>
      </c>
      <c r="D109" s="16">
        <v>1910</v>
      </c>
      <c r="E109" s="21">
        <v>5762</v>
      </c>
      <c r="F109" s="21">
        <v>0</v>
      </c>
      <c r="G109" s="21">
        <v>22</v>
      </c>
      <c r="H109" s="21">
        <v>10</v>
      </c>
      <c r="I109" s="21">
        <v>12</v>
      </c>
    </row>
    <row r="110" spans="2:9" x14ac:dyDescent="0.25">
      <c r="B110" s="16" t="s">
        <v>33</v>
      </c>
      <c r="C110" s="16">
        <v>107</v>
      </c>
      <c r="D110" s="16">
        <v>1909</v>
      </c>
      <c r="E110" s="21">
        <v>4310</v>
      </c>
      <c r="F110" s="21">
        <v>0</v>
      </c>
      <c r="G110" s="21">
        <v>17</v>
      </c>
      <c r="H110" s="21">
        <v>8</v>
      </c>
      <c r="I110" s="21">
        <v>9</v>
      </c>
    </row>
    <row r="111" spans="2:9" x14ac:dyDescent="0.25">
      <c r="B111" s="16" t="s">
        <v>33</v>
      </c>
      <c r="C111" s="16">
        <v>108</v>
      </c>
      <c r="D111" s="16">
        <v>1908</v>
      </c>
      <c r="E111" s="21">
        <v>1608</v>
      </c>
      <c r="F111" s="21">
        <v>0</v>
      </c>
      <c r="G111" s="21">
        <v>7</v>
      </c>
      <c r="H111" s="21">
        <v>4</v>
      </c>
      <c r="I111" s="21">
        <v>3</v>
      </c>
    </row>
    <row r="112" spans="2:9" x14ac:dyDescent="0.25">
      <c r="B112" s="16" t="s">
        <v>33</v>
      </c>
      <c r="C112" s="16">
        <v>109</v>
      </c>
      <c r="D112" s="16">
        <v>1907</v>
      </c>
      <c r="E112" s="21">
        <v>806</v>
      </c>
      <c r="F112" s="21">
        <v>0</v>
      </c>
      <c r="G112" s="21">
        <v>4</v>
      </c>
      <c r="H112" s="21">
        <v>2</v>
      </c>
      <c r="I112" s="21">
        <v>2</v>
      </c>
    </row>
    <row r="113" spans="2:9" x14ac:dyDescent="0.25">
      <c r="B113" s="16" t="s">
        <v>33</v>
      </c>
      <c r="C113" s="16">
        <v>110</v>
      </c>
      <c r="D113" s="16">
        <v>1906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</row>
    <row r="114" spans="2:9" x14ac:dyDescent="0.25">
      <c r="B114" s="16" t="s">
        <v>33</v>
      </c>
      <c r="C114" s="16">
        <v>111</v>
      </c>
      <c r="D114" s="16">
        <v>1905</v>
      </c>
      <c r="E114" s="21">
        <v>366</v>
      </c>
      <c r="F114" s="21">
        <v>0</v>
      </c>
      <c r="G114" s="21">
        <v>1</v>
      </c>
      <c r="H114" s="21">
        <v>0</v>
      </c>
      <c r="I114" s="21">
        <v>1</v>
      </c>
    </row>
    <row r="115" spans="2:9" x14ac:dyDescent="0.25">
      <c r="B115" s="16" t="s">
        <v>45</v>
      </c>
      <c r="C115" s="16">
        <v>0</v>
      </c>
      <c r="D115" s="16">
        <v>2016</v>
      </c>
      <c r="E115" s="21">
        <v>254</v>
      </c>
      <c r="F115" s="21">
        <v>0</v>
      </c>
      <c r="G115" s="21">
        <v>1</v>
      </c>
      <c r="H115" s="21">
        <v>0</v>
      </c>
      <c r="I115" s="21">
        <v>1</v>
      </c>
    </row>
    <row r="116" spans="2:9" x14ac:dyDescent="0.25">
      <c r="B116" s="16" t="s">
        <v>45</v>
      </c>
      <c r="C116" s="16">
        <v>1</v>
      </c>
      <c r="D116" s="16">
        <v>2015</v>
      </c>
      <c r="E116" s="21">
        <v>732</v>
      </c>
      <c r="F116" s="21">
        <v>0</v>
      </c>
      <c r="G116" s="21">
        <v>2</v>
      </c>
      <c r="H116" s="21">
        <v>0</v>
      </c>
      <c r="I116" s="21">
        <v>2</v>
      </c>
    </row>
    <row r="117" spans="2:9" x14ac:dyDescent="0.25">
      <c r="B117" s="16" t="s">
        <v>45</v>
      </c>
      <c r="C117" s="16">
        <v>2</v>
      </c>
      <c r="D117" s="16">
        <v>2014</v>
      </c>
      <c r="E117" s="21">
        <v>1098</v>
      </c>
      <c r="F117" s="21">
        <v>0</v>
      </c>
      <c r="G117" s="21">
        <v>3</v>
      </c>
      <c r="H117" s="21">
        <v>0</v>
      </c>
      <c r="I117" s="21">
        <v>3</v>
      </c>
    </row>
    <row r="118" spans="2:9" x14ac:dyDescent="0.25">
      <c r="B118" s="16" t="s">
        <v>45</v>
      </c>
      <c r="C118" s="16">
        <v>3</v>
      </c>
      <c r="D118" s="16">
        <v>2013</v>
      </c>
      <c r="E118" s="21">
        <v>366</v>
      </c>
      <c r="F118" s="21">
        <v>0</v>
      </c>
      <c r="G118" s="21">
        <v>1</v>
      </c>
      <c r="H118" s="21">
        <v>0</v>
      </c>
      <c r="I118" s="21">
        <v>1</v>
      </c>
    </row>
    <row r="119" spans="2:9" x14ac:dyDescent="0.25">
      <c r="B119" s="16" t="s">
        <v>45</v>
      </c>
      <c r="C119" s="16">
        <v>4</v>
      </c>
      <c r="D119" s="16">
        <v>2012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</row>
    <row r="120" spans="2:9" x14ac:dyDescent="0.25">
      <c r="B120" s="16" t="s">
        <v>45</v>
      </c>
      <c r="C120" s="16">
        <v>5</v>
      </c>
      <c r="D120" s="16">
        <v>2011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</row>
    <row r="121" spans="2:9" x14ac:dyDescent="0.25">
      <c r="B121" s="16" t="s">
        <v>45</v>
      </c>
      <c r="C121" s="16">
        <v>6</v>
      </c>
      <c r="D121" s="16">
        <v>2010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</row>
    <row r="122" spans="2:9" x14ac:dyDescent="0.25">
      <c r="B122" s="16" t="s">
        <v>45</v>
      </c>
      <c r="C122" s="16">
        <v>7</v>
      </c>
      <c r="D122" s="16">
        <v>2009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</row>
    <row r="123" spans="2:9" x14ac:dyDescent="0.25">
      <c r="B123" s="16" t="s">
        <v>45</v>
      </c>
      <c r="C123" s="16">
        <v>8</v>
      </c>
      <c r="D123" s="16">
        <v>2008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</row>
    <row r="124" spans="2:9" x14ac:dyDescent="0.25">
      <c r="B124" s="16" t="s">
        <v>45</v>
      </c>
      <c r="C124" s="16">
        <v>9</v>
      </c>
      <c r="D124" s="16">
        <v>2007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</row>
    <row r="125" spans="2:9" x14ac:dyDescent="0.25">
      <c r="B125" s="16" t="s">
        <v>45</v>
      </c>
      <c r="C125" s="16">
        <v>10</v>
      </c>
      <c r="D125" s="16">
        <v>2006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</row>
    <row r="126" spans="2:9" x14ac:dyDescent="0.25">
      <c r="B126" s="16" t="s">
        <v>45</v>
      </c>
      <c r="C126" s="16">
        <v>11</v>
      </c>
      <c r="D126" s="16">
        <v>2005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</row>
    <row r="127" spans="2:9" x14ac:dyDescent="0.25">
      <c r="B127" s="16" t="s">
        <v>45</v>
      </c>
      <c r="C127" s="16">
        <v>12</v>
      </c>
      <c r="D127" s="16">
        <v>2004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</row>
    <row r="128" spans="2:9" x14ac:dyDescent="0.25">
      <c r="B128" s="16" t="s">
        <v>45</v>
      </c>
      <c r="C128" s="16">
        <v>13</v>
      </c>
      <c r="D128" s="16">
        <v>2003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</row>
    <row r="129" spans="2:9" x14ac:dyDescent="0.25">
      <c r="B129" s="16" t="s">
        <v>45</v>
      </c>
      <c r="C129" s="16">
        <v>14</v>
      </c>
      <c r="D129" s="16">
        <v>2002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</row>
    <row r="130" spans="2:9" x14ac:dyDescent="0.25">
      <c r="B130" s="16" t="s">
        <v>45</v>
      </c>
      <c r="C130" s="16">
        <v>15</v>
      </c>
      <c r="D130" s="16">
        <v>2001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</row>
    <row r="131" spans="2:9" x14ac:dyDescent="0.25">
      <c r="B131" s="16" t="s">
        <v>45</v>
      </c>
      <c r="C131" s="16">
        <v>16</v>
      </c>
      <c r="D131" s="16">
        <v>2000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</row>
    <row r="132" spans="2:9" x14ac:dyDescent="0.25">
      <c r="B132" s="16" t="s">
        <v>45</v>
      </c>
      <c r="C132" s="16">
        <v>17</v>
      </c>
      <c r="D132" s="16">
        <v>1999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</row>
    <row r="133" spans="2:9" x14ac:dyDescent="0.25">
      <c r="B133" s="16" t="s">
        <v>45</v>
      </c>
      <c r="C133" s="16">
        <v>18</v>
      </c>
      <c r="D133" s="16">
        <v>1998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</row>
    <row r="134" spans="2:9" x14ac:dyDescent="0.25">
      <c r="B134" s="16" t="s">
        <v>45</v>
      </c>
      <c r="C134" s="16">
        <v>19</v>
      </c>
      <c r="D134" s="16">
        <v>1997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</row>
    <row r="135" spans="2:9" x14ac:dyDescent="0.25">
      <c r="B135" s="16" t="s">
        <v>45</v>
      </c>
      <c r="C135" s="16">
        <v>20</v>
      </c>
      <c r="D135" s="16">
        <v>1996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</row>
    <row r="136" spans="2:9" x14ac:dyDescent="0.25">
      <c r="B136" s="16" t="s">
        <v>45</v>
      </c>
      <c r="C136" s="16">
        <v>21</v>
      </c>
      <c r="D136" s="16">
        <v>1995</v>
      </c>
      <c r="E136" s="21">
        <v>366</v>
      </c>
      <c r="F136" s="21">
        <v>0</v>
      </c>
      <c r="G136" s="21">
        <v>1</v>
      </c>
      <c r="H136" s="21">
        <v>0</v>
      </c>
      <c r="I136" s="21">
        <v>1</v>
      </c>
    </row>
    <row r="137" spans="2:9" x14ac:dyDescent="0.25">
      <c r="B137" s="16" t="s">
        <v>45</v>
      </c>
      <c r="C137" s="16">
        <v>22</v>
      </c>
      <c r="D137" s="16">
        <v>1994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</row>
    <row r="138" spans="2:9" x14ac:dyDescent="0.25">
      <c r="B138" s="16" t="s">
        <v>45</v>
      </c>
      <c r="C138" s="16">
        <v>23</v>
      </c>
      <c r="D138" s="16">
        <v>1993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</row>
    <row r="139" spans="2:9" x14ac:dyDescent="0.25">
      <c r="B139" s="16" t="s">
        <v>45</v>
      </c>
      <c r="C139" s="16">
        <v>24</v>
      </c>
      <c r="D139" s="16">
        <v>1992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</row>
    <row r="140" spans="2:9" x14ac:dyDescent="0.25">
      <c r="B140" s="16" t="s">
        <v>45</v>
      </c>
      <c r="C140" s="16">
        <v>25</v>
      </c>
      <c r="D140" s="16">
        <v>1991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</row>
    <row r="141" spans="2:9" x14ac:dyDescent="0.25">
      <c r="B141" s="16" t="s">
        <v>45</v>
      </c>
      <c r="C141" s="16">
        <v>26</v>
      </c>
      <c r="D141" s="16">
        <v>1990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</row>
    <row r="142" spans="2:9" x14ac:dyDescent="0.25">
      <c r="B142" s="16" t="s">
        <v>45</v>
      </c>
      <c r="C142" s="16">
        <v>27</v>
      </c>
      <c r="D142" s="16">
        <v>1989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</row>
    <row r="143" spans="2:9" x14ac:dyDescent="0.25">
      <c r="B143" s="16" t="s">
        <v>45</v>
      </c>
      <c r="C143" s="16">
        <v>28</v>
      </c>
      <c r="D143" s="16">
        <v>1988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</row>
    <row r="144" spans="2:9" x14ac:dyDescent="0.25">
      <c r="B144" s="16" t="s">
        <v>45</v>
      </c>
      <c r="C144" s="16">
        <v>29</v>
      </c>
      <c r="D144" s="16">
        <v>1987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</row>
    <row r="145" spans="2:9" x14ac:dyDescent="0.25">
      <c r="B145" s="16" t="s">
        <v>45</v>
      </c>
      <c r="C145" s="16">
        <v>30</v>
      </c>
      <c r="D145" s="16">
        <v>1986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</row>
    <row r="146" spans="2:9" x14ac:dyDescent="0.25">
      <c r="B146" s="16" t="s">
        <v>45</v>
      </c>
      <c r="C146" s="16">
        <v>31</v>
      </c>
      <c r="D146" s="16">
        <v>1985</v>
      </c>
      <c r="E146" s="21">
        <v>122</v>
      </c>
      <c r="F146" s="21">
        <v>0</v>
      </c>
      <c r="G146" s="21">
        <v>1</v>
      </c>
      <c r="H146" s="21">
        <v>0</v>
      </c>
      <c r="I146" s="21">
        <v>1</v>
      </c>
    </row>
    <row r="147" spans="2:9" x14ac:dyDescent="0.25">
      <c r="B147" s="16" t="s">
        <v>45</v>
      </c>
      <c r="C147" s="16">
        <v>32</v>
      </c>
      <c r="D147" s="16">
        <v>1984</v>
      </c>
      <c r="E147" s="21">
        <v>732</v>
      </c>
      <c r="F147" s="21">
        <v>0</v>
      </c>
      <c r="G147" s="21">
        <v>2</v>
      </c>
      <c r="H147" s="21">
        <v>0</v>
      </c>
      <c r="I147" s="21">
        <v>2</v>
      </c>
    </row>
    <row r="148" spans="2:9" x14ac:dyDescent="0.25">
      <c r="B148" s="16" t="s">
        <v>45</v>
      </c>
      <c r="C148" s="16">
        <v>33</v>
      </c>
      <c r="D148" s="16">
        <v>1983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</row>
    <row r="149" spans="2:9" x14ac:dyDescent="0.25">
      <c r="B149" s="16" t="s">
        <v>45</v>
      </c>
      <c r="C149" s="16">
        <v>34</v>
      </c>
      <c r="D149" s="16">
        <v>1982</v>
      </c>
      <c r="E149" s="21">
        <v>366</v>
      </c>
      <c r="F149" s="21">
        <v>0</v>
      </c>
      <c r="G149" s="21">
        <v>1</v>
      </c>
      <c r="H149" s="21">
        <v>0</v>
      </c>
      <c r="I149" s="21">
        <v>1</v>
      </c>
    </row>
    <row r="150" spans="2:9" x14ac:dyDescent="0.25">
      <c r="B150" s="16" t="s">
        <v>45</v>
      </c>
      <c r="C150" s="16">
        <v>35</v>
      </c>
      <c r="D150" s="16">
        <v>1981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</row>
    <row r="151" spans="2:9" x14ac:dyDescent="0.25">
      <c r="B151" s="16" t="s">
        <v>45</v>
      </c>
      <c r="C151" s="16">
        <v>36</v>
      </c>
      <c r="D151" s="16">
        <v>1980</v>
      </c>
      <c r="E151" s="21">
        <v>366</v>
      </c>
      <c r="F151" s="21">
        <v>0</v>
      </c>
      <c r="G151" s="21">
        <v>1</v>
      </c>
      <c r="H151" s="21">
        <v>0</v>
      </c>
      <c r="I151" s="21">
        <v>1</v>
      </c>
    </row>
    <row r="152" spans="2:9" x14ac:dyDescent="0.25">
      <c r="B152" s="16" t="s">
        <v>45</v>
      </c>
      <c r="C152" s="16">
        <v>37</v>
      </c>
      <c r="D152" s="16">
        <v>1979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</row>
    <row r="153" spans="2:9" x14ac:dyDescent="0.25">
      <c r="B153" s="16" t="s">
        <v>45</v>
      </c>
      <c r="C153" s="16">
        <v>38</v>
      </c>
      <c r="D153" s="16">
        <v>1978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</row>
    <row r="154" spans="2:9" x14ac:dyDescent="0.25">
      <c r="B154" s="16" t="s">
        <v>45</v>
      </c>
      <c r="C154" s="16">
        <v>39</v>
      </c>
      <c r="D154" s="16">
        <v>1977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</row>
    <row r="155" spans="2:9" x14ac:dyDescent="0.25">
      <c r="B155" s="16" t="s">
        <v>45</v>
      </c>
      <c r="C155" s="16">
        <v>40</v>
      </c>
      <c r="D155" s="16">
        <v>1976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</row>
    <row r="156" spans="2:9" x14ac:dyDescent="0.25">
      <c r="B156" s="16" t="s">
        <v>45</v>
      </c>
      <c r="C156" s="16">
        <v>41</v>
      </c>
      <c r="D156" s="16">
        <v>1975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</row>
    <row r="157" spans="2:9" x14ac:dyDescent="0.25">
      <c r="B157" s="16" t="s">
        <v>45</v>
      </c>
      <c r="C157" s="16">
        <v>42</v>
      </c>
      <c r="D157" s="16">
        <v>1974</v>
      </c>
      <c r="E157" s="21">
        <v>0</v>
      </c>
      <c r="F157" s="21">
        <v>0</v>
      </c>
      <c r="G157" s="21">
        <v>0</v>
      </c>
      <c r="H157" s="21">
        <v>0</v>
      </c>
      <c r="I157" s="21">
        <v>0</v>
      </c>
    </row>
    <row r="158" spans="2:9" x14ac:dyDescent="0.25">
      <c r="B158" s="16" t="s">
        <v>45</v>
      </c>
      <c r="C158" s="16">
        <v>43</v>
      </c>
      <c r="D158" s="16">
        <v>1973</v>
      </c>
      <c r="E158" s="21">
        <v>366</v>
      </c>
      <c r="F158" s="21">
        <v>0</v>
      </c>
      <c r="G158" s="21">
        <v>1</v>
      </c>
      <c r="H158" s="21">
        <v>0</v>
      </c>
      <c r="I158" s="21">
        <v>1</v>
      </c>
    </row>
    <row r="159" spans="2:9" x14ac:dyDescent="0.25">
      <c r="B159" s="16" t="s">
        <v>45</v>
      </c>
      <c r="C159" s="16">
        <v>44</v>
      </c>
      <c r="D159" s="16">
        <v>1972</v>
      </c>
      <c r="E159" s="21">
        <v>366</v>
      </c>
      <c r="F159" s="21">
        <v>0</v>
      </c>
      <c r="G159" s="21">
        <v>1</v>
      </c>
      <c r="H159" s="21">
        <v>0</v>
      </c>
      <c r="I159" s="21">
        <v>1</v>
      </c>
    </row>
    <row r="160" spans="2:9" x14ac:dyDescent="0.25">
      <c r="B160" s="16" t="s">
        <v>45</v>
      </c>
      <c r="C160" s="16">
        <v>45</v>
      </c>
      <c r="D160" s="16">
        <v>1971</v>
      </c>
      <c r="E160" s="21">
        <v>366</v>
      </c>
      <c r="F160" s="21">
        <v>0</v>
      </c>
      <c r="G160" s="21">
        <v>1</v>
      </c>
      <c r="H160" s="21">
        <v>0</v>
      </c>
      <c r="I160" s="21">
        <v>1</v>
      </c>
    </row>
    <row r="161" spans="2:9" x14ac:dyDescent="0.25">
      <c r="B161" s="16" t="s">
        <v>45</v>
      </c>
      <c r="C161" s="16">
        <v>46</v>
      </c>
      <c r="D161" s="16">
        <v>1970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</row>
    <row r="162" spans="2:9" x14ac:dyDescent="0.25">
      <c r="B162" s="16" t="s">
        <v>45</v>
      </c>
      <c r="C162" s="16">
        <v>47</v>
      </c>
      <c r="D162" s="16">
        <v>1969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</row>
    <row r="163" spans="2:9" x14ac:dyDescent="0.25">
      <c r="B163" s="16" t="s">
        <v>45</v>
      </c>
      <c r="C163" s="16">
        <v>48</v>
      </c>
      <c r="D163" s="16">
        <v>1968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</row>
    <row r="164" spans="2:9" x14ac:dyDescent="0.25">
      <c r="B164" s="16" t="s">
        <v>45</v>
      </c>
      <c r="C164" s="16">
        <v>49</v>
      </c>
      <c r="D164" s="16">
        <v>1967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</row>
    <row r="165" spans="2:9" x14ac:dyDescent="0.25">
      <c r="B165" s="16" t="s">
        <v>45</v>
      </c>
      <c r="C165" s="16">
        <v>50</v>
      </c>
      <c r="D165" s="16">
        <v>1966</v>
      </c>
      <c r="E165" s="21">
        <v>366</v>
      </c>
      <c r="F165" s="21">
        <v>0</v>
      </c>
      <c r="G165" s="21">
        <v>1</v>
      </c>
      <c r="H165" s="21">
        <v>0</v>
      </c>
      <c r="I165" s="21">
        <v>1</v>
      </c>
    </row>
    <row r="166" spans="2:9" x14ac:dyDescent="0.25">
      <c r="B166" s="16" t="s">
        <v>45</v>
      </c>
      <c r="C166" s="16">
        <v>51</v>
      </c>
      <c r="D166" s="16">
        <v>1965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</row>
    <row r="167" spans="2:9" x14ac:dyDescent="0.25">
      <c r="B167" s="16" t="s">
        <v>45</v>
      </c>
      <c r="C167" s="16">
        <v>52</v>
      </c>
      <c r="D167" s="16">
        <v>1964</v>
      </c>
      <c r="E167" s="21">
        <v>0</v>
      </c>
      <c r="F167" s="21">
        <v>0</v>
      </c>
      <c r="G167" s="21">
        <v>0</v>
      </c>
      <c r="H167" s="21">
        <v>0</v>
      </c>
      <c r="I167" s="21">
        <v>0</v>
      </c>
    </row>
    <row r="168" spans="2:9" x14ac:dyDescent="0.25">
      <c r="B168" s="16" t="s">
        <v>45</v>
      </c>
      <c r="C168" s="16">
        <v>53</v>
      </c>
      <c r="D168" s="16">
        <v>1963</v>
      </c>
      <c r="E168" s="21">
        <v>0</v>
      </c>
      <c r="F168" s="21">
        <v>0</v>
      </c>
      <c r="G168" s="21">
        <v>0</v>
      </c>
      <c r="H168" s="21">
        <v>0</v>
      </c>
      <c r="I168" s="21">
        <v>0</v>
      </c>
    </row>
    <row r="169" spans="2:9" x14ac:dyDescent="0.25">
      <c r="B169" s="16" t="s">
        <v>45</v>
      </c>
      <c r="C169" s="16">
        <v>54</v>
      </c>
      <c r="D169" s="16">
        <v>1962</v>
      </c>
      <c r="E169" s="21">
        <v>0</v>
      </c>
      <c r="F169" s="21">
        <v>0</v>
      </c>
      <c r="G169" s="21">
        <v>0</v>
      </c>
      <c r="H169" s="21">
        <v>0</v>
      </c>
      <c r="I169" s="21">
        <v>0</v>
      </c>
    </row>
    <row r="170" spans="2:9" x14ac:dyDescent="0.25">
      <c r="B170" s="16" t="s">
        <v>45</v>
      </c>
      <c r="C170" s="16">
        <v>55</v>
      </c>
      <c r="D170" s="16">
        <v>1961</v>
      </c>
      <c r="E170" s="21">
        <v>366</v>
      </c>
      <c r="F170" s="21">
        <v>0</v>
      </c>
      <c r="G170" s="21">
        <v>1</v>
      </c>
      <c r="H170" s="21">
        <v>0</v>
      </c>
      <c r="I170" s="21">
        <v>1</v>
      </c>
    </row>
    <row r="171" spans="2:9" x14ac:dyDescent="0.25">
      <c r="B171" s="16" t="s">
        <v>45</v>
      </c>
      <c r="C171" s="16">
        <v>56</v>
      </c>
      <c r="D171" s="16">
        <v>1960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</row>
    <row r="172" spans="2:9" x14ac:dyDescent="0.25">
      <c r="B172" s="16" t="s">
        <v>45</v>
      </c>
      <c r="C172" s="16">
        <v>57</v>
      </c>
      <c r="D172" s="16">
        <v>1959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</row>
    <row r="173" spans="2:9" x14ac:dyDescent="0.25">
      <c r="B173" s="16" t="s">
        <v>45</v>
      </c>
      <c r="C173" s="16">
        <v>58</v>
      </c>
      <c r="D173" s="16">
        <v>1958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</row>
    <row r="174" spans="2:9" x14ac:dyDescent="0.25">
      <c r="B174" s="16" t="s">
        <v>45</v>
      </c>
      <c r="C174" s="16">
        <v>59</v>
      </c>
      <c r="D174" s="16">
        <v>1957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</row>
    <row r="175" spans="2:9" x14ac:dyDescent="0.25">
      <c r="B175" s="16" t="s">
        <v>45</v>
      </c>
      <c r="C175" s="16">
        <v>60</v>
      </c>
      <c r="D175" s="16">
        <v>1956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</row>
    <row r="176" spans="2:9" x14ac:dyDescent="0.25">
      <c r="B176" s="16" t="s">
        <v>45</v>
      </c>
      <c r="C176" s="16">
        <v>61</v>
      </c>
      <c r="D176" s="16">
        <v>1955</v>
      </c>
      <c r="E176" s="21">
        <v>366</v>
      </c>
      <c r="F176" s="21">
        <v>0</v>
      </c>
      <c r="G176" s="21">
        <v>1</v>
      </c>
      <c r="H176" s="21">
        <v>0</v>
      </c>
      <c r="I176" s="21">
        <v>1</v>
      </c>
    </row>
    <row r="177" spans="2:9" x14ac:dyDescent="0.25">
      <c r="B177" s="16" t="s">
        <v>45</v>
      </c>
      <c r="C177" s="16">
        <v>62</v>
      </c>
      <c r="D177" s="16">
        <v>1954</v>
      </c>
      <c r="E177" s="21">
        <v>0</v>
      </c>
      <c r="F177" s="21">
        <v>0</v>
      </c>
      <c r="G177" s="21">
        <v>0</v>
      </c>
      <c r="H177" s="21">
        <v>0</v>
      </c>
      <c r="I177" s="21">
        <v>0</v>
      </c>
    </row>
    <row r="178" spans="2:9" x14ac:dyDescent="0.25">
      <c r="B178" s="16" t="s">
        <v>45</v>
      </c>
      <c r="C178" s="16">
        <v>63</v>
      </c>
      <c r="D178" s="16">
        <v>1953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</row>
    <row r="179" spans="2:9" x14ac:dyDescent="0.25">
      <c r="B179" s="16" t="s">
        <v>45</v>
      </c>
      <c r="C179" s="16">
        <v>64</v>
      </c>
      <c r="D179" s="16">
        <v>1952</v>
      </c>
      <c r="E179" s="21">
        <v>0</v>
      </c>
      <c r="F179" s="21">
        <v>0</v>
      </c>
      <c r="G179" s="21">
        <v>0</v>
      </c>
      <c r="H179" s="21">
        <v>0</v>
      </c>
      <c r="I179" s="21">
        <v>0</v>
      </c>
    </row>
    <row r="180" spans="2:9" x14ac:dyDescent="0.25">
      <c r="B180" s="16" t="s">
        <v>45</v>
      </c>
      <c r="C180" s="16">
        <v>65</v>
      </c>
      <c r="D180" s="16">
        <v>1951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</row>
    <row r="181" spans="2:9" x14ac:dyDescent="0.25">
      <c r="B181" s="16" t="s">
        <v>45</v>
      </c>
      <c r="C181" s="16">
        <v>66</v>
      </c>
      <c r="D181" s="16">
        <v>1950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</row>
    <row r="182" spans="2:9" x14ac:dyDescent="0.25">
      <c r="B182" s="16" t="s">
        <v>45</v>
      </c>
      <c r="C182" s="16">
        <v>67</v>
      </c>
      <c r="D182" s="16">
        <v>1949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</row>
    <row r="183" spans="2:9" x14ac:dyDescent="0.25">
      <c r="B183" s="16" t="s">
        <v>45</v>
      </c>
      <c r="C183" s="16">
        <v>68</v>
      </c>
      <c r="D183" s="16">
        <v>1948</v>
      </c>
      <c r="E183" s="21">
        <v>0</v>
      </c>
      <c r="F183" s="21">
        <v>0</v>
      </c>
      <c r="G183" s="21">
        <v>0</v>
      </c>
      <c r="H183" s="21">
        <v>0</v>
      </c>
      <c r="I183" s="21">
        <v>0</v>
      </c>
    </row>
    <row r="184" spans="2:9" x14ac:dyDescent="0.25">
      <c r="B184" s="16" t="s">
        <v>45</v>
      </c>
      <c r="C184" s="16">
        <v>69</v>
      </c>
      <c r="D184" s="16">
        <v>1947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</row>
    <row r="185" spans="2:9" x14ac:dyDescent="0.25">
      <c r="B185" s="16" t="s">
        <v>45</v>
      </c>
      <c r="C185" s="16">
        <v>70</v>
      </c>
      <c r="D185" s="16">
        <v>1946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</row>
    <row r="186" spans="2:9" x14ac:dyDescent="0.25">
      <c r="B186" s="16" t="s">
        <v>45</v>
      </c>
      <c r="C186" s="16">
        <v>71</v>
      </c>
      <c r="D186" s="16">
        <v>1945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</row>
    <row r="187" spans="2:9" x14ac:dyDescent="0.25">
      <c r="B187" s="16" t="s">
        <v>45</v>
      </c>
      <c r="C187" s="16">
        <v>72</v>
      </c>
      <c r="D187" s="16">
        <v>1944</v>
      </c>
      <c r="E187" s="21">
        <v>0</v>
      </c>
      <c r="F187" s="21">
        <v>0</v>
      </c>
      <c r="G187" s="21">
        <v>0</v>
      </c>
      <c r="H187" s="21">
        <v>0</v>
      </c>
      <c r="I187" s="21">
        <v>0</v>
      </c>
    </row>
    <row r="188" spans="2:9" x14ac:dyDescent="0.25">
      <c r="B188" s="16" t="s">
        <v>45</v>
      </c>
      <c r="C188" s="16">
        <v>73</v>
      </c>
      <c r="D188" s="16">
        <v>1943</v>
      </c>
      <c r="E188" s="21">
        <v>0</v>
      </c>
      <c r="F188" s="21">
        <v>0</v>
      </c>
      <c r="G188" s="21">
        <v>0</v>
      </c>
      <c r="H188" s="21">
        <v>0</v>
      </c>
      <c r="I188" s="21">
        <v>0</v>
      </c>
    </row>
    <row r="189" spans="2:9" x14ac:dyDescent="0.25">
      <c r="B189" s="16" t="s">
        <v>45</v>
      </c>
      <c r="C189" s="16">
        <v>74</v>
      </c>
      <c r="D189" s="16">
        <v>1942</v>
      </c>
      <c r="E189" s="21">
        <v>0</v>
      </c>
      <c r="F189" s="21">
        <v>0</v>
      </c>
      <c r="G189" s="21">
        <v>0</v>
      </c>
      <c r="H189" s="21">
        <v>0</v>
      </c>
      <c r="I189" s="21">
        <v>0</v>
      </c>
    </row>
    <row r="190" spans="2:9" x14ac:dyDescent="0.25">
      <c r="B190" s="16" t="s">
        <v>45</v>
      </c>
      <c r="C190" s="16">
        <v>75</v>
      </c>
      <c r="D190" s="16">
        <v>1941</v>
      </c>
      <c r="E190" s="21">
        <v>0</v>
      </c>
      <c r="F190" s="21">
        <v>0</v>
      </c>
      <c r="G190" s="21">
        <v>0</v>
      </c>
      <c r="H190" s="21">
        <v>0</v>
      </c>
      <c r="I190" s="21">
        <v>0</v>
      </c>
    </row>
    <row r="191" spans="2:9" x14ac:dyDescent="0.25">
      <c r="B191" s="16" t="s">
        <v>45</v>
      </c>
      <c r="C191" s="16">
        <v>76</v>
      </c>
      <c r="D191" s="16">
        <v>1940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</row>
    <row r="192" spans="2:9" x14ac:dyDescent="0.25">
      <c r="B192" s="16" t="s">
        <v>45</v>
      </c>
      <c r="C192" s="16">
        <v>77</v>
      </c>
      <c r="D192" s="16">
        <v>1939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</row>
    <row r="193" spans="2:9" x14ac:dyDescent="0.25">
      <c r="B193" s="16" t="s">
        <v>45</v>
      </c>
      <c r="C193" s="16">
        <v>78</v>
      </c>
      <c r="D193" s="16">
        <v>1938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</row>
    <row r="194" spans="2:9" x14ac:dyDescent="0.25">
      <c r="B194" s="16" t="s">
        <v>45</v>
      </c>
      <c r="C194" s="16">
        <v>79</v>
      </c>
      <c r="D194" s="16">
        <v>1937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</row>
    <row r="195" spans="2:9" x14ac:dyDescent="0.25">
      <c r="B195" s="16" t="s">
        <v>45</v>
      </c>
      <c r="C195" s="16">
        <v>80</v>
      </c>
      <c r="D195" s="16">
        <v>1936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</row>
    <row r="196" spans="2:9" x14ac:dyDescent="0.25">
      <c r="B196" s="16" t="s">
        <v>45</v>
      </c>
      <c r="C196" s="16">
        <v>81</v>
      </c>
      <c r="D196" s="16">
        <v>1935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</row>
    <row r="197" spans="2:9" x14ac:dyDescent="0.25">
      <c r="B197" s="16" t="s">
        <v>45</v>
      </c>
      <c r="C197" s="16">
        <v>82</v>
      </c>
      <c r="D197" s="16">
        <v>1934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</row>
    <row r="198" spans="2:9" x14ac:dyDescent="0.25">
      <c r="B198" s="16" t="s">
        <v>45</v>
      </c>
      <c r="C198" s="16">
        <v>83</v>
      </c>
      <c r="D198" s="16">
        <v>1933</v>
      </c>
      <c r="E198" s="21">
        <v>0</v>
      </c>
      <c r="F198" s="21">
        <v>0</v>
      </c>
      <c r="G198" s="21">
        <v>0</v>
      </c>
      <c r="H198" s="21">
        <v>0</v>
      </c>
      <c r="I198" s="21">
        <v>0</v>
      </c>
    </row>
    <row r="199" spans="2:9" x14ac:dyDescent="0.25">
      <c r="B199" s="16" t="s">
        <v>45</v>
      </c>
      <c r="C199" s="16">
        <v>84</v>
      </c>
      <c r="D199" s="16">
        <v>1932</v>
      </c>
      <c r="E199" s="21">
        <v>0</v>
      </c>
      <c r="F199" s="21">
        <v>0</v>
      </c>
      <c r="G199" s="21">
        <v>0</v>
      </c>
      <c r="H199" s="21">
        <v>0</v>
      </c>
      <c r="I199" s="21">
        <v>0</v>
      </c>
    </row>
    <row r="200" spans="2:9" x14ac:dyDescent="0.25">
      <c r="B200" s="16" t="s">
        <v>45</v>
      </c>
      <c r="C200" s="16">
        <v>85</v>
      </c>
      <c r="D200" s="16">
        <v>1931</v>
      </c>
      <c r="E200" s="21">
        <v>0</v>
      </c>
      <c r="F200" s="21">
        <v>0</v>
      </c>
      <c r="G200" s="21">
        <v>0</v>
      </c>
      <c r="H200" s="21">
        <v>0</v>
      </c>
      <c r="I200" s="21">
        <v>0</v>
      </c>
    </row>
    <row r="201" spans="2:9" x14ac:dyDescent="0.25">
      <c r="B201" s="16" t="s">
        <v>45</v>
      </c>
      <c r="C201" s="16">
        <v>86</v>
      </c>
      <c r="D201" s="16">
        <v>1930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</row>
    <row r="202" spans="2:9" x14ac:dyDescent="0.25">
      <c r="B202" s="16" t="s">
        <v>45</v>
      </c>
      <c r="C202" s="16">
        <v>87</v>
      </c>
      <c r="D202" s="16">
        <v>1929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</row>
    <row r="203" spans="2:9" x14ac:dyDescent="0.25">
      <c r="B203" s="16" t="s">
        <v>45</v>
      </c>
      <c r="C203" s="16">
        <v>88</v>
      </c>
      <c r="D203" s="16">
        <v>1928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</row>
    <row r="204" spans="2:9" x14ac:dyDescent="0.25">
      <c r="B204" s="16" t="s">
        <v>45</v>
      </c>
      <c r="C204" s="16">
        <v>89</v>
      </c>
      <c r="D204" s="16">
        <v>1927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</row>
    <row r="205" spans="2:9" x14ac:dyDescent="0.25">
      <c r="B205" s="16" t="s">
        <v>45</v>
      </c>
      <c r="C205" s="16">
        <v>90</v>
      </c>
      <c r="D205" s="16">
        <v>1926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</row>
    <row r="206" spans="2:9" x14ac:dyDescent="0.25">
      <c r="B206" s="16" t="s">
        <v>45</v>
      </c>
      <c r="C206" s="16">
        <v>91</v>
      </c>
      <c r="D206" s="16">
        <v>1925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</row>
    <row r="207" spans="2:9" x14ac:dyDescent="0.25">
      <c r="B207" s="16" t="s">
        <v>45</v>
      </c>
      <c r="C207" s="16">
        <v>92</v>
      </c>
      <c r="D207" s="16">
        <v>1924</v>
      </c>
      <c r="E207" s="21">
        <v>0</v>
      </c>
      <c r="F207" s="21">
        <v>0</v>
      </c>
      <c r="G207" s="21">
        <v>0</v>
      </c>
      <c r="H207" s="21">
        <v>0</v>
      </c>
      <c r="I207" s="21">
        <v>0</v>
      </c>
    </row>
    <row r="208" spans="2:9" x14ac:dyDescent="0.25">
      <c r="B208" s="16" t="s">
        <v>45</v>
      </c>
      <c r="C208" s="16">
        <v>93</v>
      </c>
      <c r="D208" s="16">
        <v>1923</v>
      </c>
      <c r="E208" s="21">
        <v>0</v>
      </c>
      <c r="F208" s="21">
        <v>0</v>
      </c>
      <c r="G208" s="21">
        <v>0</v>
      </c>
      <c r="H208" s="21">
        <v>0</v>
      </c>
      <c r="I208" s="21">
        <v>0</v>
      </c>
    </row>
    <row r="209" spans="2:9" x14ac:dyDescent="0.25">
      <c r="B209" s="16" t="s">
        <v>45</v>
      </c>
      <c r="C209" s="16">
        <v>94</v>
      </c>
      <c r="D209" s="16">
        <v>1922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</row>
    <row r="210" spans="2:9" x14ac:dyDescent="0.25">
      <c r="B210" s="16" t="s">
        <v>45</v>
      </c>
      <c r="C210" s="16">
        <v>95</v>
      </c>
      <c r="D210" s="16">
        <v>1921</v>
      </c>
      <c r="E210" s="21">
        <v>0</v>
      </c>
      <c r="F210" s="21">
        <v>0</v>
      </c>
      <c r="G210" s="21">
        <v>0</v>
      </c>
      <c r="H210" s="21">
        <v>0</v>
      </c>
      <c r="I210" s="21">
        <v>0</v>
      </c>
    </row>
    <row r="211" spans="2:9" x14ac:dyDescent="0.25">
      <c r="B211" s="16" t="s">
        <v>45</v>
      </c>
      <c r="C211" s="16">
        <v>96</v>
      </c>
      <c r="D211" s="16">
        <v>1920</v>
      </c>
      <c r="E211" s="21">
        <v>0</v>
      </c>
      <c r="F211" s="21">
        <v>0</v>
      </c>
      <c r="G211" s="21">
        <v>0</v>
      </c>
      <c r="H211" s="21">
        <v>0</v>
      </c>
      <c r="I211" s="21">
        <v>0</v>
      </c>
    </row>
    <row r="212" spans="2:9" x14ac:dyDescent="0.25">
      <c r="B212" s="16" t="s">
        <v>45</v>
      </c>
      <c r="C212" s="16">
        <v>97</v>
      </c>
      <c r="D212" s="16">
        <v>1919</v>
      </c>
      <c r="E212" s="21">
        <v>0</v>
      </c>
      <c r="F212" s="21">
        <v>0</v>
      </c>
      <c r="G212" s="21">
        <v>0</v>
      </c>
      <c r="H212" s="21">
        <v>0</v>
      </c>
      <c r="I212" s="21">
        <v>0</v>
      </c>
    </row>
    <row r="213" spans="2:9" x14ac:dyDescent="0.25">
      <c r="B213" s="16" t="s">
        <v>45</v>
      </c>
      <c r="C213" s="16">
        <v>98</v>
      </c>
      <c r="D213" s="16">
        <v>1918</v>
      </c>
      <c r="E213" s="21">
        <v>0</v>
      </c>
      <c r="F213" s="21">
        <v>0</v>
      </c>
      <c r="G213" s="21">
        <v>0</v>
      </c>
      <c r="H213" s="21">
        <v>0</v>
      </c>
      <c r="I213" s="21">
        <v>0</v>
      </c>
    </row>
    <row r="214" spans="2:9" x14ac:dyDescent="0.25">
      <c r="B214" s="16" t="s">
        <v>45</v>
      </c>
      <c r="C214" s="16">
        <v>99</v>
      </c>
      <c r="D214" s="16">
        <v>1917</v>
      </c>
      <c r="E214" s="21">
        <v>0</v>
      </c>
      <c r="F214" s="21">
        <v>0</v>
      </c>
      <c r="G214" s="21">
        <v>0</v>
      </c>
      <c r="H214" s="21">
        <v>0</v>
      </c>
      <c r="I214" s="21">
        <v>0</v>
      </c>
    </row>
    <row r="215" spans="2:9" x14ac:dyDescent="0.25">
      <c r="B215" s="16" t="s">
        <v>45</v>
      </c>
      <c r="C215" s="16">
        <v>100</v>
      </c>
      <c r="D215" s="16">
        <v>1916</v>
      </c>
      <c r="E215" s="21">
        <v>0</v>
      </c>
      <c r="F215" s="21">
        <v>0</v>
      </c>
      <c r="G215" s="21">
        <v>0</v>
      </c>
      <c r="H215" s="21">
        <v>0</v>
      </c>
      <c r="I215" s="21">
        <v>0</v>
      </c>
    </row>
    <row r="216" spans="2:9" x14ac:dyDescent="0.25">
      <c r="B216" s="16" t="s">
        <v>45</v>
      </c>
      <c r="C216" s="16">
        <v>101</v>
      </c>
      <c r="D216" s="16">
        <v>1915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</row>
    <row r="217" spans="2:9" x14ac:dyDescent="0.25">
      <c r="B217" s="16" t="s">
        <v>45</v>
      </c>
      <c r="C217" s="16">
        <v>102</v>
      </c>
      <c r="D217" s="16">
        <v>1914</v>
      </c>
      <c r="E217" s="21">
        <v>0</v>
      </c>
      <c r="F217" s="21">
        <v>0</v>
      </c>
      <c r="G217" s="21">
        <v>0</v>
      </c>
      <c r="H217" s="21">
        <v>0</v>
      </c>
      <c r="I217" s="21">
        <v>0</v>
      </c>
    </row>
    <row r="218" spans="2:9" x14ac:dyDescent="0.25">
      <c r="B218" s="16" t="s">
        <v>45</v>
      </c>
      <c r="C218" s="16">
        <v>103</v>
      </c>
      <c r="D218" s="16">
        <v>1913</v>
      </c>
      <c r="E218" s="21">
        <v>0</v>
      </c>
      <c r="F218" s="21">
        <v>0</v>
      </c>
      <c r="G218" s="21">
        <v>0</v>
      </c>
      <c r="H218" s="21">
        <v>0</v>
      </c>
      <c r="I218" s="21">
        <v>0</v>
      </c>
    </row>
    <row r="219" spans="2:9" x14ac:dyDescent="0.25">
      <c r="B219" s="16" t="s">
        <v>45</v>
      </c>
      <c r="C219" s="16">
        <v>104</v>
      </c>
      <c r="D219" s="16">
        <v>1912</v>
      </c>
      <c r="E219" s="21">
        <v>0</v>
      </c>
      <c r="F219" s="21">
        <v>0</v>
      </c>
      <c r="G219" s="21">
        <v>0</v>
      </c>
      <c r="H219" s="21">
        <v>0</v>
      </c>
      <c r="I219" s="21">
        <v>0</v>
      </c>
    </row>
    <row r="220" spans="2:9" x14ac:dyDescent="0.25">
      <c r="B220" s="16" t="s">
        <v>45</v>
      </c>
      <c r="C220" s="16">
        <v>105</v>
      </c>
      <c r="D220" s="16">
        <v>1911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</row>
    <row r="221" spans="2:9" x14ac:dyDescent="0.25">
      <c r="B221" s="16" t="s">
        <v>45</v>
      </c>
      <c r="C221" s="16">
        <v>106</v>
      </c>
      <c r="D221" s="16">
        <v>1910</v>
      </c>
      <c r="E221" s="21">
        <v>0</v>
      </c>
      <c r="F221" s="21">
        <v>0</v>
      </c>
      <c r="G221" s="21">
        <v>0</v>
      </c>
      <c r="H221" s="21">
        <v>0</v>
      </c>
      <c r="I221" s="21">
        <v>0</v>
      </c>
    </row>
    <row r="222" spans="2:9" x14ac:dyDescent="0.25">
      <c r="B222" s="16" t="s">
        <v>45</v>
      </c>
      <c r="C222" s="16">
        <v>107</v>
      </c>
      <c r="D222" s="16">
        <v>1909</v>
      </c>
      <c r="E222" s="21">
        <v>0</v>
      </c>
      <c r="F222" s="21">
        <v>0</v>
      </c>
      <c r="G222" s="21">
        <v>0</v>
      </c>
      <c r="H222" s="21">
        <v>0</v>
      </c>
      <c r="I222" s="21">
        <v>0</v>
      </c>
    </row>
    <row r="223" spans="2:9" x14ac:dyDescent="0.25">
      <c r="B223" s="16" t="s">
        <v>45</v>
      </c>
      <c r="C223" s="16">
        <v>108</v>
      </c>
      <c r="D223" s="16">
        <v>1908</v>
      </c>
      <c r="E223" s="21">
        <v>0</v>
      </c>
      <c r="F223" s="21">
        <v>0</v>
      </c>
      <c r="G223" s="21">
        <v>0</v>
      </c>
      <c r="H223" s="21">
        <v>0</v>
      </c>
      <c r="I223" s="21">
        <v>0</v>
      </c>
    </row>
    <row r="224" spans="2:9" x14ac:dyDescent="0.25">
      <c r="B224" s="16" t="s">
        <v>45</v>
      </c>
      <c r="C224" s="16">
        <v>109</v>
      </c>
      <c r="D224" s="16">
        <v>1907</v>
      </c>
      <c r="E224" s="21">
        <v>0</v>
      </c>
      <c r="F224" s="21">
        <v>0</v>
      </c>
      <c r="G224" s="21">
        <v>0</v>
      </c>
      <c r="H224" s="21">
        <v>0</v>
      </c>
      <c r="I224" s="21">
        <v>0</v>
      </c>
    </row>
    <row r="225" spans="2:9" x14ac:dyDescent="0.25">
      <c r="B225" s="16" t="s">
        <v>45</v>
      </c>
      <c r="C225" s="16">
        <v>110</v>
      </c>
      <c r="D225" s="16">
        <v>1906</v>
      </c>
      <c r="E225" s="21">
        <v>0</v>
      </c>
      <c r="F225" s="21">
        <v>0</v>
      </c>
      <c r="G225" s="21">
        <v>0</v>
      </c>
      <c r="H225" s="21">
        <v>0</v>
      </c>
      <c r="I225" s="21">
        <v>0</v>
      </c>
    </row>
    <row r="226" spans="2:9" x14ac:dyDescent="0.25">
      <c r="B226" s="16" t="s">
        <v>45</v>
      </c>
      <c r="C226" s="16">
        <v>111</v>
      </c>
      <c r="D226" s="16">
        <v>1905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</row>
    <row r="227" spans="2:9" x14ac:dyDescent="0.25">
      <c r="B227" s="16" t="s">
        <v>47</v>
      </c>
      <c r="C227" s="16">
        <v>0</v>
      </c>
      <c r="D227" s="16">
        <v>2016</v>
      </c>
      <c r="E227" s="21">
        <v>60696472</v>
      </c>
      <c r="F227" s="21">
        <v>0</v>
      </c>
      <c r="G227" s="21">
        <v>340444</v>
      </c>
      <c r="H227" s="21">
        <v>808</v>
      </c>
      <c r="I227" s="21">
        <v>337949</v>
      </c>
    </row>
    <row r="228" spans="2:9" x14ac:dyDescent="0.25">
      <c r="B228" s="16" t="s">
        <v>47</v>
      </c>
      <c r="C228" s="16">
        <v>1</v>
      </c>
      <c r="D228" s="16">
        <v>2015</v>
      </c>
      <c r="E228" s="21">
        <v>117580354</v>
      </c>
      <c r="F228" s="21">
        <v>0</v>
      </c>
      <c r="G228" s="21">
        <v>329606</v>
      </c>
      <c r="H228" s="21">
        <v>150</v>
      </c>
      <c r="I228" s="21">
        <v>325351</v>
      </c>
    </row>
    <row r="229" spans="2:9" x14ac:dyDescent="0.25">
      <c r="B229" s="16" t="s">
        <v>47</v>
      </c>
      <c r="C229" s="16">
        <v>2</v>
      </c>
      <c r="D229" s="16">
        <v>2014</v>
      </c>
      <c r="E229" s="21">
        <v>116019315</v>
      </c>
      <c r="F229" s="21">
        <v>0</v>
      </c>
      <c r="G229" s="21">
        <v>325070</v>
      </c>
      <c r="H229" s="21">
        <v>53</v>
      </c>
      <c r="I229" s="21">
        <v>321246</v>
      </c>
    </row>
    <row r="230" spans="2:9" x14ac:dyDescent="0.25">
      <c r="B230" s="16" t="s">
        <v>47</v>
      </c>
      <c r="C230" s="16">
        <v>3</v>
      </c>
      <c r="D230" s="16">
        <v>2013</v>
      </c>
      <c r="E230" s="21">
        <v>111387126</v>
      </c>
      <c r="F230" s="21">
        <v>0</v>
      </c>
      <c r="G230" s="21">
        <v>312107</v>
      </c>
      <c r="H230" s="21">
        <v>38</v>
      </c>
      <c r="I230" s="21">
        <v>308105</v>
      </c>
    </row>
    <row r="231" spans="2:9" x14ac:dyDescent="0.25">
      <c r="B231" s="16" t="s">
        <v>47</v>
      </c>
      <c r="C231" s="16">
        <v>4</v>
      </c>
      <c r="D231" s="16">
        <v>2012</v>
      </c>
      <c r="E231" s="21">
        <v>110770331</v>
      </c>
      <c r="F231" s="21">
        <v>0</v>
      </c>
      <c r="G231" s="21">
        <v>310073</v>
      </c>
      <c r="H231" s="21">
        <v>30</v>
      </c>
      <c r="I231" s="21">
        <v>306786</v>
      </c>
    </row>
    <row r="232" spans="2:9" x14ac:dyDescent="0.25">
      <c r="B232" s="16" t="s">
        <v>47</v>
      </c>
      <c r="C232" s="16">
        <v>5</v>
      </c>
      <c r="D232" s="16">
        <v>2011</v>
      </c>
      <c r="E232" s="21">
        <v>108752851</v>
      </c>
      <c r="F232" s="21">
        <v>0</v>
      </c>
      <c r="G232" s="21">
        <v>304182</v>
      </c>
      <c r="H232" s="21">
        <v>24</v>
      </c>
      <c r="I232" s="21">
        <v>301137</v>
      </c>
    </row>
    <row r="233" spans="2:9" x14ac:dyDescent="0.25">
      <c r="B233" s="16" t="s">
        <v>47</v>
      </c>
      <c r="C233" s="16">
        <v>6</v>
      </c>
      <c r="D233" s="16">
        <v>2010</v>
      </c>
      <c r="E233" s="21">
        <v>111348802</v>
      </c>
      <c r="F233" s="21">
        <v>0</v>
      </c>
      <c r="G233" s="21">
        <v>311272</v>
      </c>
      <c r="H233" s="21">
        <v>33</v>
      </c>
      <c r="I233" s="21">
        <v>308111</v>
      </c>
    </row>
    <row r="234" spans="2:9" x14ac:dyDescent="0.25">
      <c r="B234" s="16" t="s">
        <v>47</v>
      </c>
      <c r="C234" s="16">
        <v>7</v>
      </c>
      <c r="D234" s="16">
        <v>2009</v>
      </c>
      <c r="E234" s="21">
        <v>108732312</v>
      </c>
      <c r="F234" s="21">
        <v>0</v>
      </c>
      <c r="G234" s="21">
        <v>303599</v>
      </c>
      <c r="H234" s="21">
        <v>16</v>
      </c>
      <c r="I234" s="21">
        <v>300857</v>
      </c>
    </row>
    <row r="235" spans="2:9" x14ac:dyDescent="0.25">
      <c r="B235" s="16" t="s">
        <v>47</v>
      </c>
      <c r="C235" s="16">
        <v>8</v>
      </c>
      <c r="D235" s="16">
        <v>2008</v>
      </c>
      <c r="E235" s="21">
        <v>111872959</v>
      </c>
      <c r="F235" s="21">
        <v>0</v>
      </c>
      <c r="G235" s="21">
        <v>311991</v>
      </c>
      <c r="H235" s="21">
        <v>13</v>
      </c>
      <c r="I235" s="21">
        <v>309561</v>
      </c>
    </row>
    <row r="236" spans="2:9" x14ac:dyDescent="0.25">
      <c r="B236" s="16" t="s">
        <v>47</v>
      </c>
      <c r="C236" s="16">
        <v>9</v>
      </c>
      <c r="D236" s="16">
        <v>2007</v>
      </c>
      <c r="E236" s="21">
        <v>110812762</v>
      </c>
      <c r="F236" s="21">
        <v>0</v>
      </c>
      <c r="G236" s="21">
        <v>308606</v>
      </c>
      <c r="H236" s="21">
        <v>21</v>
      </c>
      <c r="I236" s="21">
        <v>306362</v>
      </c>
    </row>
    <row r="237" spans="2:9" x14ac:dyDescent="0.25">
      <c r="B237" s="16" t="s">
        <v>47</v>
      </c>
      <c r="C237" s="16">
        <v>10</v>
      </c>
      <c r="D237" s="16">
        <v>2006</v>
      </c>
      <c r="E237" s="21">
        <v>109101268</v>
      </c>
      <c r="F237" s="21">
        <v>0</v>
      </c>
      <c r="G237" s="21">
        <v>303577</v>
      </c>
      <c r="H237" s="21">
        <v>20</v>
      </c>
      <c r="I237" s="21">
        <v>301425</v>
      </c>
    </row>
    <row r="238" spans="2:9" x14ac:dyDescent="0.25">
      <c r="B238" s="16" t="s">
        <v>47</v>
      </c>
      <c r="C238" s="16">
        <v>11</v>
      </c>
      <c r="D238" s="16">
        <v>2005</v>
      </c>
      <c r="E238" s="21">
        <v>111029868</v>
      </c>
      <c r="F238" s="21">
        <v>0</v>
      </c>
      <c r="G238" s="21">
        <v>308600</v>
      </c>
      <c r="H238" s="21">
        <v>21</v>
      </c>
      <c r="I238" s="21">
        <v>306594</v>
      </c>
    </row>
    <row r="239" spans="2:9" x14ac:dyDescent="0.25">
      <c r="B239" s="16" t="s">
        <v>47</v>
      </c>
      <c r="C239" s="16">
        <v>12</v>
      </c>
      <c r="D239" s="16">
        <v>2004</v>
      </c>
      <c r="E239" s="21">
        <v>114101435</v>
      </c>
      <c r="F239" s="21">
        <v>0</v>
      </c>
      <c r="G239" s="21">
        <v>316654</v>
      </c>
      <c r="H239" s="21">
        <v>22</v>
      </c>
      <c r="I239" s="21">
        <v>314681</v>
      </c>
    </row>
    <row r="240" spans="2:9" x14ac:dyDescent="0.25">
      <c r="B240" s="16" t="s">
        <v>47</v>
      </c>
      <c r="C240" s="16">
        <v>13</v>
      </c>
      <c r="D240" s="16">
        <v>2003</v>
      </c>
      <c r="E240" s="21">
        <v>114552454</v>
      </c>
      <c r="F240" s="21">
        <v>0</v>
      </c>
      <c r="G240" s="21">
        <v>317516</v>
      </c>
      <c r="H240" s="21">
        <v>19</v>
      </c>
      <c r="I240" s="21">
        <v>315775</v>
      </c>
    </row>
    <row r="241" spans="2:9" x14ac:dyDescent="0.25">
      <c r="B241" s="16" t="s">
        <v>47</v>
      </c>
      <c r="C241" s="16">
        <v>14</v>
      </c>
      <c r="D241" s="16">
        <v>2002</v>
      </c>
      <c r="E241" s="21">
        <v>116493252</v>
      </c>
      <c r="F241" s="21">
        <v>0</v>
      </c>
      <c r="G241" s="21">
        <v>322537</v>
      </c>
      <c r="H241" s="21">
        <v>34</v>
      </c>
      <c r="I241" s="21">
        <v>320774</v>
      </c>
    </row>
    <row r="242" spans="2:9" x14ac:dyDescent="0.25">
      <c r="B242" s="16" t="s">
        <v>47</v>
      </c>
      <c r="C242" s="16">
        <v>15</v>
      </c>
      <c r="D242" s="16">
        <v>2001</v>
      </c>
      <c r="E242" s="21">
        <v>119499320</v>
      </c>
      <c r="F242" s="21">
        <v>0</v>
      </c>
      <c r="G242" s="21">
        <v>330941</v>
      </c>
      <c r="H242" s="21">
        <v>37</v>
      </c>
      <c r="I242" s="21">
        <v>329145</v>
      </c>
    </row>
    <row r="243" spans="2:9" x14ac:dyDescent="0.25">
      <c r="B243" s="16" t="s">
        <v>47</v>
      </c>
      <c r="C243" s="16">
        <v>16</v>
      </c>
      <c r="D243" s="16">
        <v>2000</v>
      </c>
      <c r="E243" s="21">
        <v>125627502</v>
      </c>
      <c r="F243" s="21">
        <v>0</v>
      </c>
      <c r="G243" s="21">
        <v>348711</v>
      </c>
      <c r="H243" s="21">
        <v>39</v>
      </c>
      <c r="I243" s="21">
        <v>346407</v>
      </c>
    </row>
    <row r="244" spans="2:9" x14ac:dyDescent="0.25">
      <c r="B244" s="16" t="s">
        <v>47</v>
      </c>
      <c r="C244" s="16">
        <v>17</v>
      </c>
      <c r="D244" s="16">
        <v>1999</v>
      </c>
      <c r="E244" s="21">
        <v>126217003</v>
      </c>
      <c r="F244" s="21">
        <v>0</v>
      </c>
      <c r="G244" s="21">
        <v>350565</v>
      </c>
      <c r="H244" s="21">
        <v>59</v>
      </c>
      <c r="I244" s="21">
        <v>348102</v>
      </c>
    </row>
    <row r="245" spans="2:9" x14ac:dyDescent="0.25">
      <c r="B245" s="16" t="s">
        <v>47</v>
      </c>
      <c r="C245" s="16">
        <v>18</v>
      </c>
      <c r="D245" s="16">
        <v>1998</v>
      </c>
      <c r="E245" s="21">
        <v>130340954</v>
      </c>
      <c r="F245" s="21">
        <v>0</v>
      </c>
      <c r="G245" s="21">
        <v>368523</v>
      </c>
      <c r="H245" s="21">
        <v>62</v>
      </c>
      <c r="I245" s="21">
        <v>362710</v>
      </c>
    </row>
    <row r="246" spans="2:9" x14ac:dyDescent="0.25">
      <c r="B246" s="16" t="s">
        <v>47</v>
      </c>
      <c r="C246" s="16">
        <v>19</v>
      </c>
      <c r="D246" s="16">
        <v>1997</v>
      </c>
      <c r="E246" s="21">
        <v>137227888</v>
      </c>
      <c r="F246" s="21">
        <v>0</v>
      </c>
      <c r="G246" s="21">
        <v>393858</v>
      </c>
      <c r="H246" s="21">
        <v>76</v>
      </c>
      <c r="I246" s="21">
        <v>383245</v>
      </c>
    </row>
    <row r="247" spans="2:9" x14ac:dyDescent="0.25">
      <c r="B247" s="16" t="s">
        <v>47</v>
      </c>
      <c r="C247" s="16">
        <v>20</v>
      </c>
      <c r="D247" s="16">
        <v>1996</v>
      </c>
      <c r="E247" s="21">
        <v>137991947</v>
      </c>
      <c r="F247" s="21">
        <v>0</v>
      </c>
      <c r="G247" s="21">
        <v>395211</v>
      </c>
      <c r="H247" s="21">
        <v>71</v>
      </c>
      <c r="I247" s="21">
        <v>384183</v>
      </c>
    </row>
    <row r="248" spans="2:9" x14ac:dyDescent="0.25">
      <c r="B248" s="16" t="s">
        <v>47</v>
      </c>
      <c r="C248" s="16">
        <v>21</v>
      </c>
      <c r="D248" s="16">
        <v>1995</v>
      </c>
      <c r="E248" s="21">
        <v>136674857</v>
      </c>
      <c r="F248" s="21">
        <v>0</v>
      </c>
      <c r="G248" s="21">
        <v>390123</v>
      </c>
      <c r="H248" s="21">
        <v>72</v>
      </c>
      <c r="I248" s="21">
        <v>379494</v>
      </c>
    </row>
    <row r="249" spans="2:9" x14ac:dyDescent="0.25">
      <c r="B249" s="16" t="s">
        <v>47</v>
      </c>
      <c r="C249" s="16">
        <v>22</v>
      </c>
      <c r="D249" s="16">
        <v>1994</v>
      </c>
      <c r="E249" s="21">
        <v>139992874</v>
      </c>
      <c r="F249" s="21">
        <v>0</v>
      </c>
      <c r="G249" s="21">
        <v>399365</v>
      </c>
      <c r="H249" s="21">
        <v>59</v>
      </c>
      <c r="I249" s="21">
        <v>388316</v>
      </c>
    </row>
    <row r="250" spans="2:9" x14ac:dyDescent="0.25">
      <c r="B250" s="16" t="s">
        <v>47</v>
      </c>
      <c r="C250" s="16">
        <v>23</v>
      </c>
      <c r="D250" s="16">
        <v>1993</v>
      </c>
      <c r="E250" s="21">
        <v>146557119</v>
      </c>
      <c r="F250" s="21">
        <v>0</v>
      </c>
      <c r="G250" s="21">
        <v>419390</v>
      </c>
      <c r="H250" s="21">
        <v>93</v>
      </c>
      <c r="I250" s="21">
        <v>406076</v>
      </c>
    </row>
    <row r="251" spans="2:9" x14ac:dyDescent="0.25">
      <c r="B251" s="16" t="s">
        <v>47</v>
      </c>
      <c r="C251" s="16">
        <v>24</v>
      </c>
      <c r="D251" s="16">
        <v>1992</v>
      </c>
      <c r="E251" s="21">
        <v>151793041</v>
      </c>
      <c r="F251" s="21">
        <v>0</v>
      </c>
      <c r="G251" s="21">
        <v>434391</v>
      </c>
      <c r="H251" s="21">
        <v>71</v>
      </c>
      <c r="I251" s="21">
        <v>421220</v>
      </c>
    </row>
    <row r="252" spans="2:9" x14ac:dyDescent="0.25">
      <c r="B252" s="16" t="s">
        <v>47</v>
      </c>
      <c r="C252" s="16">
        <v>25</v>
      </c>
      <c r="D252" s="16">
        <v>1991</v>
      </c>
      <c r="E252" s="21">
        <v>158644827</v>
      </c>
      <c r="F252" s="21">
        <v>0</v>
      </c>
      <c r="G252" s="21">
        <v>455006</v>
      </c>
      <c r="H252" s="21">
        <v>74</v>
      </c>
      <c r="I252" s="21">
        <v>439555</v>
      </c>
    </row>
    <row r="253" spans="2:9" x14ac:dyDescent="0.25">
      <c r="B253" s="16" t="s">
        <v>47</v>
      </c>
      <c r="C253" s="16">
        <v>26</v>
      </c>
      <c r="D253" s="16">
        <v>1990</v>
      </c>
      <c r="E253" s="21">
        <v>174247947</v>
      </c>
      <c r="F253" s="21">
        <v>0</v>
      </c>
      <c r="G253" s="21">
        <v>498241</v>
      </c>
      <c r="H253" s="21">
        <v>100</v>
      </c>
      <c r="I253" s="21">
        <v>482280</v>
      </c>
    </row>
    <row r="254" spans="2:9" x14ac:dyDescent="0.25">
      <c r="B254" s="16" t="s">
        <v>47</v>
      </c>
      <c r="C254" s="16">
        <v>27</v>
      </c>
      <c r="D254" s="16">
        <v>1989</v>
      </c>
      <c r="E254" s="21">
        <v>173729004</v>
      </c>
      <c r="F254" s="21">
        <v>0</v>
      </c>
      <c r="G254" s="21">
        <v>495663</v>
      </c>
      <c r="H254" s="21">
        <v>101</v>
      </c>
      <c r="I254" s="21">
        <v>480492</v>
      </c>
    </row>
    <row r="255" spans="2:9" x14ac:dyDescent="0.25">
      <c r="B255" s="16" t="s">
        <v>47</v>
      </c>
      <c r="C255" s="16">
        <v>28</v>
      </c>
      <c r="D255" s="16">
        <v>1988</v>
      </c>
      <c r="E255" s="21">
        <v>178707640</v>
      </c>
      <c r="F255" s="21">
        <v>0</v>
      </c>
      <c r="G255" s="21">
        <v>507177</v>
      </c>
      <c r="H255" s="21">
        <v>118</v>
      </c>
      <c r="I255" s="21">
        <v>493260</v>
      </c>
    </row>
    <row r="256" spans="2:9" x14ac:dyDescent="0.25">
      <c r="B256" s="16" t="s">
        <v>47</v>
      </c>
      <c r="C256" s="16">
        <v>29</v>
      </c>
      <c r="D256" s="16">
        <v>1987</v>
      </c>
      <c r="E256" s="21">
        <v>175612419</v>
      </c>
      <c r="F256" s="21">
        <v>0</v>
      </c>
      <c r="G256" s="21">
        <v>496706</v>
      </c>
      <c r="H256" s="21">
        <v>131</v>
      </c>
      <c r="I256" s="21">
        <v>484306</v>
      </c>
    </row>
    <row r="257" spans="2:9" x14ac:dyDescent="0.25">
      <c r="B257" s="16" t="s">
        <v>47</v>
      </c>
      <c r="C257" s="16">
        <v>30</v>
      </c>
      <c r="D257" s="16">
        <v>1986</v>
      </c>
      <c r="E257" s="21">
        <v>172924123</v>
      </c>
      <c r="F257" s="21">
        <v>0</v>
      </c>
      <c r="G257" s="21">
        <v>487557</v>
      </c>
      <c r="H257" s="21">
        <v>143</v>
      </c>
      <c r="I257" s="21">
        <v>476154</v>
      </c>
    </row>
    <row r="258" spans="2:9" x14ac:dyDescent="0.25">
      <c r="B258" s="16" t="s">
        <v>47</v>
      </c>
      <c r="C258" s="16">
        <v>31</v>
      </c>
      <c r="D258" s="16">
        <v>1985</v>
      </c>
      <c r="E258" s="21">
        <v>167439413</v>
      </c>
      <c r="F258" s="21">
        <v>0</v>
      </c>
      <c r="G258" s="21">
        <v>471249</v>
      </c>
      <c r="H258" s="21">
        <v>148</v>
      </c>
      <c r="I258" s="21">
        <v>461549</v>
      </c>
    </row>
    <row r="259" spans="2:9" x14ac:dyDescent="0.25">
      <c r="B259" s="16" t="s">
        <v>47</v>
      </c>
      <c r="C259" s="16">
        <v>32</v>
      </c>
      <c r="D259" s="16">
        <v>1984</v>
      </c>
      <c r="E259" s="21">
        <v>166779349</v>
      </c>
      <c r="F259" s="21">
        <v>0</v>
      </c>
      <c r="G259" s="21">
        <v>468171</v>
      </c>
      <c r="H259" s="21">
        <v>146</v>
      </c>
      <c r="I259" s="21">
        <v>459500</v>
      </c>
    </row>
    <row r="260" spans="2:9" x14ac:dyDescent="0.25">
      <c r="B260" s="16" t="s">
        <v>47</v>
      </c>
      <c r="C260" s="16">
        <v>33</v>
      </c>
      <c r="D260" s="16">
        <v>1983</v>
      </c>
      <c r="E260" s="21">
        <v>167451272</v>
      </c>
      <c r="F260" s="21">
        <v>0</v>
      </c>
      <c r="G260" s="21">
        <v>468843</v>
      </c>
      <c r="H260" s="21">
        <v>181</v>
      </c>
      <c r="I260" s="21">
        <v>461121</v>
      </c>
    </row>
    <row r="261" spans="2:9" x14ac:dyDescent="0.25">
      <c r="B261" s="16" t="s">
        <v>47</v>
      </c>
      <c r="C261" s="16">
        <v>34</v>
      </c>
      <c r="D261" s="16">
        <v>1982</v>
      </c>
      <c r="E261" s="21">
        <v>171739170</v>
      </c>
      <c r="F261" s="21">
        <v>0</v>
      </c>
      <c r="G261" s="21">
        <v>479923</v>
      </c>
      <c r="H261" s="21">
        <v>163</v>
      </c>
      <c r="I261" s="21">
        <v>472726</v>
      </c>
    </row>
    <row r="262" spans="2:9" x14ac:dyDescent="0.25">
      <c r="B262" s="16" t="s">
        <v>47</v>
      </c>
      <c r="C262" s="16">
        <v>35</v>
      </c>
      <c r="D262" s="16">
        <v>1981</v>
      </c>
      <c r="E262" s="21">
        <v>171816799</v>
      </c>
      <c r="F262" s="21">
        <v>0</v>
      </c>
      <c r="G262" s="21">
        <v>479248</v>
      </c>
      <c r="H262" s="21">
        <v>197</v>
      </c>
      <c r="I262" s="21">
        <v>472742</v>
      </c>
    </row>
    <row r="263" spans="2:9" x14ac:dyDescent="0.25">
      <c r="B263" s="16" t="s">
        <v>47</v>
      </c>
      <c r="C263" s="16">
        <v>36</v>
      </c>
      <c r="D263" s="16">
        <v>1980</v>
      </c>
      <c r="E263" s="21">
        <v>172888447</v>
      </c>
      <c r="F263" s="21">
        <v>0</v>
      </c>
      <c r="G263" s="21">
        <v>482047</v>
      </c>
      <c r="H263" s="21">
        <v>235</v>
      </c>
      <c r="I263" s="21">
        <v>475626</v>
      </c>
    </row>
    <row r="264" spans="2:9" x14ac:dyDescent="0.25">
      <c r="B264" s="16" t="s">
        <v>47</v>
      </c>
      <c r="C264" s="16">
        <v>37</v>
      </c>
      <c r="D264" s="16">
        <v>1979</v>
      </c>
      <c r="E264" s="21">
        <v>164907989</v>
      </c>
      <c r="F264" s="21">
        <v>0</v>
      </c>
      <c r="G264" s="21">
        <v>459372</v>
      </c>
      <c r="H264" s="21">
        <v>203</v>
      </c>
      <c r="I264" s="21">
        <v>453672</v>
      </c>
    </row>
    <row r="265" spans="2:9" x14ac:dyDescent="0.25">
      <c r="B265" s="16" t="s">
        <v>47</v>
      </c>
      <c r="C265" s="16">
        <v>38</v>
      </c>
      <c r="D265" s="16">
        <v>1978</v>
      </c>
      <c r="E265" s="21">
        <v>162331951</v>
      </c>
      <c r="F265" s="21">
        <v>0</v>
      </c>
      <c r="G265" s="21">
        <v>451871</v>
      </c>
      <c r="H265" s="21">
        <v>259</v>
      </c>
      <c r="I265" s="21">
        <v>446489</v>
      </c>
    </row>
    <row r="266" spans="2:9" x14ac:dyDescent="0.25">
      <c r="B266" s="16" t="s">
        <v>47</v>
      </c>
      <c r="C266" s="16">
        <v>39</v>
      </c>
      <c r="D266" s="16">
        <v>1977</v>
      </c>
      <c r="E266" s="21">
        <v>159971612</v>
      </c>
      <c r="F266" s="21">
        <v>0</v>
      </c>
      <c r="G266" s="21">
        <v>445110</v>
      </c>
      <c r="H266" s="21">
        <v>265</v>
      </c>
      <c r="I266" s="21">
        <v>439816</v>
      </c>
    </row>
    <row r="267" spans="2:9" x14ac:dyDescent="0.25">
      <c r="B267" s="16" t="s">
        <v>47</v>
      </c>
      <c r="C267" s="16">
        <v>40</v>
      </c>
      <c r="D267" s="16">
        <v>1976</v>
      </c>
      <c r="E267" s="21">
        <v>156591017</v>
      </c>
      <c r="F267" s="21">
        <v>0</v>
      </c>
      <c r="G267" s="21">
        <v>435466</v>
      </c>
      <c r="H267" s="21">
        <v>280</v>
      </c>
      <c r="I267" s="21">
        <v>430305</v>
      </c>
    </row>
    <row r="268" spans="2:9" x14ac:dyDescent="0.25">
      <c r="B268" s="16" t="s">
        <v>47</v>
      </c>
      <c r="C268" s="16">
        <v>41</v>
      </c>
      <c r="D268" s="16">
        <v>1975</v>
      </c>
      <c r="E268" s="21">
        <v>151286119</v>
      </c>
      <c r="F268" s="21">
        <v>0</v>
      </c>
      <c r="G268" s="21">
        <v>420759</v>
      </c>
      <c r="H268" s="21">
        <v>346</v>
      </c>
      <c r="I268" s="21">
        <v>415596</v>
      </c>
    </row>
    <row r="269" spans="2:9" x14ac:dyDescent="0.25">
      <c r="B269" s="16" t="s">
        <v>47</v>
      </c>
      <c r="C269" s="16">
        <v>42</v>
      </c>
      <c r="D269" s="16">
        <v>1974</v>
      </c>
      <c r="E269" s="21">
        <v>153746086</v>
      </c>
      <c r="F269" s="21">
        <v>0</v>
      </c>
      <c r="G269" s="21">
        <v>427354</v>
      </c>
      <c r="H269" s="21">
        <v>388</v>
      </c>
      <c r="I269" s="21">
        <v>422307</v>
      </c>
    </row>
    <row r="270" spans="2:9" x14ac:dyDescent="0.25">
      <c r="B270" s="16" t="s">
        <v>47</v>
      </c>
      <c r="C270" s="16">
        <v>43</v>
      </c>
      <c r="D270" s="16">
        <v>1973</v>
      </c>
      <c r="E270" s="21">
        <v>155019882</v>
      </c>
      <c r="F270" s="21">
        <v>0</v>
      </c>
      <c r="G270" s="21">
        <v>430316</v>
      </c>
      <c r="H270" s="21">
        <v>328</v>
      </c>
      <c r="I270" s="21">
        <v>425622</v>
      </c>
    </row>
    <row r="271" spans="2:9" x14ac:dyDescent="0.25">
      <c r="B271" s="16" t="s">
        <v>47</v>
      </c>
      <c r="C271" s="16">
        <v>44</v>
      </c>
      <c r="D271" s="16">
        <v>1972</v>
      </c>
      <c r="E271" s="21">
        <v>167704931</v>
      </c>
      <c r="F271" s="21">
        <v>0</v>
      </c>
      <c r="G271" s="21">
        <v>464887</v>
      </c>
      <c r="H271" s="21">
        <v>485</v>
      </c>
      <c r="I271" s="21">
        <v>460024</v>
      </c>
    </row>
    <row r="272" spans="2:9" x14ac:dyDescent="0.25">
      <c r="B272" s="16" t="s">
        <v>47</v>
      </c>
      <c r="C272" s="16">
        <v>45</v>
      </c>
      <c r="D272" s="16">
        <v>1971</v>
      </c>
      <c r="E272" s="21">
        <v>184166729</v>
      </c>
      <c r="F272" s="21">
        <v>0</v>
      </c>
      <c r="G272" s="21">
        <v>509739</v>
      </c>
      <c r="H272" s="21">
        <v>576</v>
      </c>
      <c r="I272" s="21">
        <v>504824</v>
      </c>
    </row>
    <row r="273" spans="2:9" x14ac:dyDescent="0.25">
      <c r="B273" s="16" t="s">
        <v>47</v>
      </c>
      <c r="C273" s="16">
        <v>46</v>
      </c>
      <c r="D273" s="16">
        <v>1970</v>
      </c>
      <c r="E273" s="21">
        <v>191678043</v>
      </c>
      <c r="F273" s="21">
        <v>0</v>
      </c>
      <c r="G273" s="21">
        <v>530202</v>
      </c>
      <c r="H273" s="21">
        <v>664</v>
      </c>
      <c r="I273" s="21">
        <v>525297</v>
      </c>
    </row>
    <row r="274" spans="2:9" x14ac:dyDescent="0.25">
      <c r="B274" s="16" t="s">
        <v>47</v>
      </c>
      <c r="C274" s="16">
        <v>47</v>
      </c>
      <c r="D274" s="16">
        <v>1969</v>
      </c>
      <c r="E274" s="21">
        <v>205639130</v>
      </c>
      <c r="F274" s="21">
        <v>0</v>
      </c>
      <c r="G274" s="21">
        <v>568219</v>
      </c>
      <c r="H274" s="21">
        <v>759</v>
      </c>
      <c r="I274" s="21">
        <v>563320</v>
      </c>
    </row>
    <row r="275" spans="2:9" x14ac:dyDescent="0.25">
      <c r="B275" s="16" t="s">
        <v>47</v>
      </c>
      <c r="C275" s="16">
        <v>48</v>
      </c>
      <c r="D275" s="16">
        <v>1968</v>
      </c>
      <c r="E275" s="21">
        <v>215671302</v>
      </c>
      <c r="F275" s="21">
        <v>0</v>
      </c>
      <c r="G275" s="21">
        <v>595543</v>
      </c>
      <c r="H275" s="21">
        <v>950</v>
      </c>
      <c r="I275" s="21">
        <v>590525</v>
      </c>
    </row>
    <row r="276" spans="2:9" x14ac:dyDescent="0.25">
      <c r="B276" s="16" t="s">
        <v>47</v>
      </c>
      <c r="C276" s="16">
        <v>49</v>
      </c>
      <c r="D276" s="16">
        <v>1967</v>
      </c>
      <c r="E276" s="21">
        <v>222214684</v>
      </c>
      <c r="F276" s="21">
        <v>0</v>
      </c>
      <c r="G276" s="21">
        <v>613123</v>
      </c>
      <c r="H276" s="21">
        <v>1096</v>
      </c>
      <c r="I276" s="21">
        <v>608240</v>
      </c>
    </row>
    <row r="277" spans="2:9" x14ac:dyDescent="0.25">
      <c r="B277" s="16" t="s">
        <v>47</v>
      </c>
      <c r="C277" s="16">
        <v>50</v>
      </c>
      <c r="D277" s="16">
        <v>1966</v>
      </c>
      <c r="E277" s="21">
        <v>229060843</v>
      </c>
      <c r="F277" s="21">
        <v>0</v>
      </c>
      <c r="G277" s="21">
        <v>631410</v>
      </c>
      <c r="H277" s="21">
        <v>1176</v>
      </c>
      <c r="I277" s="21">
        <v>626654</v>
      </c>
    </row>
    <row r="278" spans="2:9" x14ac:dyDescent="0.25">
      <c r="B278" s="16" t="s">
        <v>47</v>
      </c>
      <c r="C278" s="16">
        <v>51</v>
      </c>
      <c r="D278" s="16">
        <v>1965</v>
      </c>
      <c r="E278" s="21">
        <v>229402731</v>
      </c>
      <c r="F278" s="21">
        <v>0</v>
      </c>
      <c r="G278" s="21">
        <v>632135</v>
      </c>
      <c r="H278" s="21">
        <v>1338</v>
      </c>
      <c r="I278" s="21">
        <v>627510</v>
      </c>
    </row>
    <row r="279" spans="2:9" x14ac:dyDescent="0.25">
      <c r="B279" s="16" t="s">
        <v>47</v>
      </c>
      <c r="C279" s="16">
        <v>52</v>
      </c>
      <c r="D279" s="16">
        <v>1964</v>
      </c>
      <c r="E279" s="21">
        <v>233437201</v>
      </c>
      <c r="F279" s="21">
        <v>0</v>
      </c>
      <c r="G279" s="21">
        <v>643031</v>
      </c>
      <c r="H279" s="21">
        <v>1496</v>
      </c>
      <c r="I279" s="21">
        <v>638283</v>
      </c>
    </row>
    <row r="280" spans="2:9" x14ac:dyDescent="0.25">
      <c r="B280" s="16" t="s">
        <v>47</v>
      </c>
      <c r="C280" s="16">
        <v>53</v>
      </c>
      <c r="D280" s="16">
        <v>1963</v>
      </c>
      <c r="E280" s="21">
        <v>231386517</v>
      </c>
      <c r="F280" s="21">
        <v>0</v>
      </c>
      <c r="G280" s="21">
        <v>637263</v>
      </c>
      <c r="H280" s="21">
        <v>1625</v>
      </c>
      <c r="I280" s="21">
        <v>632521</v>
      </c>
    </row>
    <row r="281" spans="2:9" x14ac:dyDescent="0.25">
      <c r="B281" s="16" t="s">
        <v>47</v>
      </c>
      <c r="C281" s="16">
        <v>54</v>
      </c>
      <c r="D281" s="16">
        <v>1962</v>
      </c>
      <c r="E281" s="21">
        <v>224204672</v>
      </c>
      <c r="F281" s="21">
        <v>0</v>
      </c>
      <c r="G281" s="21">
        <v>617439</v>
      </c>
      <c r="H281" s="21">
        <v>1751</v>
      </c>
      <c r="I281" s="21">
        <v>612892</v>
      </c>
    </row>
    <row r="282" spans="2:9" x14ac:dyDescent="0.25">
      <c r="B282" s="16" t="s">
        <v>47</v>
      </c>
      <c r="C282" s="16">
        <v>55</v>
      </c>
      <c r="D282" s="16">
        <v>1961</v>
      </c>
      <c r="E282" s="21">
        <v>221571539</v>
      </c>
      <c r="F282" s="21">
        <v>0</v>
      </c>
      <c r="G282" s="21">
        <v>609857</v>
      </c>
      <c r="H282" s="21">
        <v>2009</v>
      </c>
      <c r="I282" s="21">
        <v>605200</v>
      </c>
    </row>
    <row r="283" spans="2:9" x14ac:dyDescent="0.25">
      <c r="B283" s="16" t="s">
        <v>47</v>
      </c>
      <c r="C283" s="16">
        <v>56</v>
      </c>
      <c r="D283" s="16">
        <v>1960</v>
      </c>
      <c r="E283" s="21">
        <v>214182133</v>
      </c>
      <c r="F283" s="21">
        <v>0</v>
      </c>
      <c r="G283" s="21">
        <v>589267</v>
      </c>
      <c r="H283" s="21">
        <v>2151</v>
      </c>
      <c r="I283" s="21">
        <v>584706</v>
      </c>
    </row>
    <row r="284" spans="2:9" x14ac:dyDescent="0.25">
      <c r="B284" s="16" t="s">
        <v>47</v>
      </c>
      <c r="C284" s="16">
        <v>57</v>
      </c>
      <c r="D284" s="16">
        <v>1959</v>
      </c>
      <c r="E284" s="21">
        <v>208060940</v>
      </c>
      <c r="F284" s="21">
        <v>0</v>
      </c>
      <c r="G284" s="21">
        <v>572136</v>
      </c>
      <c r="H284" s="21">
        <v>2238</v>
      </c>
      <c r="I284" s="21">
        <v>567659</v>
      </c>
    </row>
    <row r="285" spans="2:9" x14ac:dyDescent="0.25">
      <c r="B285" s="16" t="s">
        <v>47</v>
      </c>
      <c r="C285" s="16">
        <v>58</v>
      </c>
      <c r="D285" s="16">
        <v>1958</v>
      </c>
      <c r="E285" s="21">
        <v>195539356</v>
      </c>
      <c r="F285" s="21">
        <v>0</v>
      </c>
      <c r="G285" s="21">
        <v>537766</v>
      </c>
      <c r="H285" s="21">
        <v>2339</v>
      </c>
      <c r="I285" s="21">
        <v>533366</v>
      </c>
    </row>
    <row r="286" spans="2:9" x14ac:dyDescent="0.25">
      <c r="B286" s="16" t="s">
        <v>47</v>
      </c>
      <c r="C286" s="16">
        <v>59</v>
      </c>
      <c r="D286" s="16">
        <v>1957</v>
      </c>
      <c r="E286" s="21">
        <v>189992830</v>
      </c>
      <c r="F286" s="21">
        <v>0</v>
      </c>
      <c r="G286" s="21">
        <v>522517</v>
      </c>
      <c r="H286" s="21">
        <v>2595</v>
      </c>
      <c r="I286" s="21">
        <v>517998</v>
      </c>
    </row>
    <row r="287" spans="2:9" x14ac:dyDescent="0.25">
      <c r="B287" s="16" t="s">
        <v>47</v>
      </c>
      <c r="C287" s="16">
        <v>60</v>
      </c>
      <c r="D287" s="16">
        <v>1956</v>
      </c>
      <c r="E287" s="21">
        <v>183694049</v>
      </c>
      <c r="F287" s="21">
        <v>0</v>
      </c>
      <c r="G287" s="21">
        <v>505160</v>
      </c>
      <c r="H287" s="21">
        <v>2647</v>
      </c>
      <c r="I287" s="21">
        <v>500671</v>
      </c>
    </row>
    <row r="288" spans="2:9" x14ac:dyDescent="0.25">
      <c r="B288" s="16" t="s">
        <v>47</v>
      </c>
      <c r="C288" s="16">
        <v>61</v>
      </c>
      <c r="D288" s="16">
        <v>1955</v>
      </c>
      <c r="E288" s="21">
        <v>177182994</v>
      </c>
      <c r="F288" s="21">
        <v>0</v>
      </c>
      <c r="G288" s="21">
        <v>487283</v>
      </c>
      <c r="H288" s="21">
        <v>2767</v>
      </c>
      <c r="I288" s="21">
        <v>482771</v>
      </c>
    </row>
    <row r="289" spans="2:9" x14ac:dyDescent="0.25">
      <c r="B289" s="16" t="s">
        <v>47</v>
      </c>
      <c r="C289" s="16">
        <v>62</v>
      </c>
      <c r="D289" s="16">
        <v>1954</v>
      </c>
      <c r="E289" s="21">
        <v>174362574</v>
      </c>
      <c r="F289" s="21">
        <v>0</v>
      </c>
      <c r="G289" s="21">
        <v>479489</v>
      </c>
      <c r="H289" s="21">
        <v>2962</v>
      </c>
      <c r="I289" s="21">
        <v>474944</v>
      </c>
    </row>
    <row r="290" spans="2:9" x14ac:dyDescent="0.25">
      <c r="B290" s="16" t="s">
        <v>47</v>
      </c>
      <c r="C290" s="16">
        <v>63</v>
      </c>
      <c r="D290" s="16">
        <v>1953</v>
      </c>
      <c r="E290" s="21">
        <v>169346176</v>
      </c>
      <c r="F290" s="21">
        <v>0</v>
      </c>
      <c r="G290" s="21">
        <v>465941</v>
      </c>
      <c r="H290" s="21">
        <v>3133</v>
      </c>
      <c r="I290" s="21">
        <v>460947</v>
      </c>
    </row>
    <row r="291" spans="2:9" x14ac:dyDescent="0.25">
      <c r="B291" s="16" t="s">
        <v>47</v>
      </c>
      <c r="C291" s="16">
        <v>64</v>
      </c>
      <c r="D291" s="16">
        <v>1952</v>
      </c>
      <c r="E291" s="21">
        <v>169349652</v>
      </c>
      <c r="F291" s="21">
        <v>0</v>
      </c>
      <c r="G291" s="21">
        <v>465646</v>
      </c>
      <c r="H291" s="21">
        <v>3420</v>
      </c>
      <c r="I291" s="21">
        <v>461029</v>
      </c>
    </row>
    <row r="292" spans="2:9" x14ac:dyDescent="0.25">
      <c r="B292" s="16" t="s">
        <v>47</v>
      </c>
      <c r="C292" s="16">
        <v>65</v>
      </c>
      <c r="D292" s="16">
        <v>1951</v>
      </c>
      <c r="E292" s="21">
        <v>165943317</v>
      </c>
      <c r="F292" s="21">
        <v>0</v>
      </c>
      <c r="G292" s="21">
        <v>457221</v>
      </c>
      <c r="H292" s="21">
        <v>3661</v>
      </c>
      <c r="I292" s="21">
        <v>452224</v>
      </c>
    </row>
    <row r="293" spans="2:9" x14ac:dyDescent="0.25">
      <c r="B293" s="16" t="s">
        <v>47</v>
      </c>
      <c r="C293" s="16">
        <v>66</v>
      </c>
      <c r="D293" s="16">
        <v>1950</v>
      </c>
      <c r="E293" s="21">
        <v>165666109</v>
      </c>
      <c r="F293" s="21">
        <v>0</v>
      </c>
      <c r="G293" s="21">
        <v>455519</v>
      </c>
      <c r="H293" s="21">
        <v>3975</v>
      </c>
      <c r="I293" s="21">
        <v>450667</v>
      </c>
    </row>
    <row r="294" spans="2:9" x14ac:dyDescent="0.25">
      <c r="B294" s="16" t="s">
        <v>47</v>
      </c>
      <c r="C294" s="16">
        <v>67</v>
      </c>
      <c r="D294" s="16">
        <v>1949</v>
      </c>
      <c r="E294" s="21">
        <v>158790825</v>
      </c>
      <c r="F294" s="21">
        <v>0</v>
      </c>
      <c r="G294" s="21">
        <v>436557</v>
      </c>
      <c r="H294" s="21">
        <v>4257</v>
      </c>
      <c r="I294" s="21">
        <v>431688</v>
      </c>
    </row>
    <row r="295" spans="2:9" x14ac:dyDescent="0.25">
      <c r="B295" s="16" t="s">
        <v>47</v>
      </c>
      <c r="C295" s="16">
        <v>68</v>
      </c>
      <c r="D295" s="16">
        <v>1948</v>
      </c>
      <c r="E295" s="21">
        <v>144333276</v>
      </c>
      <c r="F295" s="21">
        <v>0</v>
      </c>
      <c r="G295" s="21">
        <v>396852</v>
      </c>
      <c r="H295" s="21">
        <v>4166</v>
      </c>
      <c r="I295" s="21">
        <v>392226</v>
      </c>
    </row>
    <row r="296" spans="2:9" x14ac:dyDescent="0.25">
      <c r="B296" s="16" t="s">
        <v>47</v>
      </c>
      <c r="C296" s="16">
        <v>69</v>
      </c>
      <c r="D296" s="16">
        <v>1947</v>
      </c>
      <c r="E296" s="21">
        <v>136179676</v>
      </c>
      <c r="F296" s="21">
        <v>0</v>
      </c>
      <c r="G296" s="21">
        <v>374494</v>
      </c>
      <c r="H296" s="21">
        <v>4191</v>
      </c>
      <c r="I296" s="21">
        <v>369956</v>
      </c>
    </row>
    <row r="297" spans="2:9" x14ac:dyDescent="0.25">
      <c r="B297" s="16" t="s">
        <v>47</v>
      </c>
      <c r="C297" s="16">
        <v>70</v>
      </c>
      <c r="D297" s="16">
        <v>1946</v>
      </c>
      <c r="E297" s="21">
        <v>118456319</v>
      </c>
      <c r="F297" s="21">
        <v>0</v>
      </c>
      <c r="G297" s="21">
        <v>325978</v>
      </c>
      <c r="H297" s="21">
        <v>4158</v>
      </c>
      <c r="I297" s="21">
        <v>321505</v>
      </c>
    </row>
    <row r="298" spans="2:9" x14ac:dyDescent="0.25">
      <c r="B298" s="16" t="s">
        <v>47</v>
      </c>
      <c r="C298" s="16">
        <v>71</v>
      </c>
      <c r="D298" s="16">
        <v>1945</v>
      </c>
      <c r="E298" s="21">
        <v>105525586</v>
      </c>
      <c r="F298" s="21">
        <v>0</v>
      </c>
      <c r="G298" s="21">
        <v>290612</v>
      </c>
      <c r="H298" s="21">
        <v>4124</v>
      </c>
      <c r="I298" s="21">
        <v>286230</v>
      </c>
    </row>
    <row r="299" spans="2:9" x14ac:dyDescent="0.25">
      <c r="B299" s="16" t="s">
        <v>47</v>
      </c>
      <c r="C299" s="16">
        <v>72</v>
      </c>
      <c r="D299" s="16">
        <v>1944</v>
      </c>
      <c r="E299" s="21">
        <v>139331965</v>
      </c>
      <c r="F299" s="21">
        <v>0</v>
      </c>
      <c r="G299" s="21">
        <v>383663</v>
      </c>
      <c r="H299" s="21">
        <v>5563</v>
      </c>
      <c r="I299" s="21">
        <v>377858</v>
      </c>
    </row>
    <row r="300" spans="2:9" x14ac:dyDescent="0.25">
      <c r="B300" s="16" t="s">
        <v>47</v>
      </c>
      <c r="C300" s="16">
        <v>73</v>
      </c>
      <c r="D300" s="16">
        <v>1943</v>
      </c>
      <c r="E300" s="21">
        <v>140750439</v>
      </c>
      <c r="F300" s="21">
        <v>0</v>
      </c>
      <c r="G300" s="21">
        <v>387775</v>
      </c>
      <c r="H300" s="21">
        <v>6041</v>
      </c>
      <c r="I300" s="21">
        <v>381493</v>
      </c>
    </row>
    <row r="301" spans="2:9" x14ac:dyDescent="0.25">
      <c r="B301" s="16" t="s">
        <v>47</v>
      </c>
      <c r="C301" s="16">
        <v>74</v>
      </c>
      <c r="D301" s="16">
        <v>1942</v>
      </c>
      <c r="E301" s="21">
        <v>136638522</v>
      </c>
      <c r="F301" s="21">
        <v>0</v>
      </c>
      <c r="G301" s="21">
        <v>376777</v>
      </c>
      <c r="H301" s="21">
        <v>6493</v>
      </c>
      <c r="I301" s="21">
        <v>370036</v>
      </c>
    </row>
    <row r="302" spans="2:9" x14ac:dyDescent="0.25">
      <c r="B302" s="16" t="s">
        <v>47</v>
      </c>
      <c r="C302" s="16">
        <v>75</v>
      </c>
      <c r="D302" s="16">
        <v>1941</v>
      </c>
      <c r="E302" s="21">
        <v>166525118</v>
      </c>
      <c r="F302" s="21">
        <v>0</v>
      </c>
      <c r="G302" s="21">
        <v>459503</v>
      </c>
      <c r="H302" s="21">
        <v>8706</v>
      </c>
      <c r="I302" s="21">
        <v>450620</v>
      </c>
    </row>
    <row r="303" spans="2:9" x14ac:dyDescent="0.25">
      <c r="B303" s="16" t="s">
        <v>47</v>
      </c>
      <c r="C303" s="16">
        <v>76</v>
      </c>
      <c r="D303" s="16">
        <v>1940</v>
      </c>
      <c r="E303" s="21">
        <v>174325851</v>
      </c>
      <c r="F303" s="21">
        <v>0</v>
      </c>
      <c r="G303" s="21">
        <v>481400</v>
      </c>
      <c r="H303" s="21">
        <v>9851</v>
      </c>
      <c r="I303" s="21">
        <v>471311</v>
      </c>
    </row>
    <row r="304" spans="2:9" x14ac:dyDescent="0.25">
      <c r="B304" s="16" t="s">
        <v>47</v>
      </c>
      <c r="C304" s="16">
        <v>77</v>
      </c>
      <c r="D304" s="16">
        <v>1939</v>
      </c>
      <c r="E304" s="21">
        <v>170435080</v>
      </c>
      <c r="F304" s="21">
        <v>0</v>
      </c>
      <c r="G304" s="21">
        <v>471208</v>
      </c>
      <c r="H304" s="21">
        <v>10788</v>
      </c>
      <c r="I304" s="21">
        <v>460246</v>
      </c>
    </row>
    <row r="305" spans="2:9" x14ac:dyDescent="0.25">
      <c r="B305" s="16" t="s">
        <v>47</v>
      </c>
      <c r="C305" s="16">
        <v>78</v>
      </c>
      <c r="D305" s="16">
        <v>1938</v>
      </c>
      <c r="E305" s="21">
        <v>156386344</v>
      </c>
      <c r="F305" s="21">
        <v>0</v>
      </c>
      <c r="G305" s="21">
        <v>433063</v>
      </c>
      <c r="H305" s="21">
        <v>11334</v>
      </c>
      <c r="I305" s="21">
        <v>421561</v>
      </c>
    </row>
    <row r="306" spans="2:9" x14ac:dyDescent="0.25">
      <c r="B306" s="16" t="s">
        <v>47</v>
      </c>
      <c r="C306" s="16">
        <v>79</v>
      </c>
      <c r="D306" s="16">
        <v>1937</v>
      </c>
      <c r="E306" s="21">
        <v>143448581</v>
      </c>
      <c r="F306" s="21">
        <v>0</v>
      </c>
      <c r="G306" s="21">
        <v>398015</v>
      </c>
      <c r="H306" s="21">
        <v>11971</v>
      </c>
      <c r="I306" s="21">
        <v>385889</v>
      </c>
    </row>
    <row r="307" spans="2:9" x14ac:dyDescent="0.25">
      <c r="B307" s="16" t="s">
        <v>47</v>
      </c>
      <c r="C307" s="16">
        <v>80</v>
      </c>
      <c r="D307" s="16">
        <v>1936</v>
      </c>
      <c r="E307" s="21">
        <v>136025496</v>
      </c>
      <c r="F307" s="21">
        <v>0</v>
      </c>
      <c r="G307" s="21">
        <v>378408</v>
      </c>
      <c r="H307" s="21">
        <v>13421</v>
      </c>
      <c r="I307" s="21">
        <v>364860</v>
      </c>
    </row>
    <row r="308" spans="2:9" x14ac:dyDescent="0.25">
      <c r="B308" s="16" t="s">
        <v>47</v>
      </c>
      <c r="C308" s="16">
        <v>81</v>
      </c>
      <c r="D308" s="16">
        <v>1935</v>
      </c>
      <c r="E308" s="21">
        <v>127494104</v>
      </c>
      <c r="F308" s="21">
        <v>0</v>
      </c>
      <c r="G308" s="21">
        <v>355697</v>
      </c>
      <c r="H308" s="21">
        <v>14554</v>
      </c>
      <c r="I308" s="21">
        <v>341040</v>
      </c>
    </row>
    <row r="309" spans="2:9" x14ac:dyDescent="0.25">
      <c r="B309" s="16" t="s">
        <v>47</v>
      </c>
      <c r="C309" s="16">
        <v>82</v>
      </c>
      <c r="D309" s="16">
        <v>1934</v>
      </c>
      <c r="E309" s="21">
        <v>114199469</v>
      </c>
      <c r="F309" s="21">
        <v>0</v>
      </c>
      <c r="G309" s="21">
        <v>319712</v>
      </c>
      <c r="H309" s="21">
        <v>15167</v>
      </c>
      <c r="I309" s="21">
        <v>304445</v>
      </c>
    </row>
    <row r="310" spans="2:9" x14ac:dyDescent="0.25">
      <c r="B310" s="16" t="s">
        <v>47</v>
      </c>
      <c r="C310" s="16">
        <v>83</v>
      </c>
      <c r="D310" s="16">
        <v>1933</v>
      </c>
      <c r="E310" s="21">
        <v>88038970</v>
      </c>
      <c r="F310" s="21">
        <v>0</v>
      </c>
      <c r="G310" s="21">
        <v>247230</v>
      </c>
      <c r="H310" s="21">
        <v>13337</v>
      </c>
      <c r="I310" s="21">
        <v>233821</v>
      </c>
    </row>
    <row r="311" spans="2:9" x14ac:dyDescent="0.25">
      <c r="B311" s="16" t="s">
        <v>47</v>
      </c>
      <c r="C311" s="16">
        <v>84</v>
      </c>
      <c r="D311" s="16">
        <v>1932</v>
      </c>
      <c r="E311" s="21">
        <v>83434571</v>
      </c>
      <c r="F311" s="21">
        <v>0</v>
      </c>
      <c r="G311" s="21">
        <v>235321</v>
      </c>
      <c r="H311" s="21">
        <v>14688</v>
      </c>
      <c r="I311" s="21">
        <v>220573</v>
      </c>
    </row>
    <row r="312" spans="2:9" x14ac:dyDescent="0.25">
      <c r="B312" s="16" t="s">
        <v>47</v>
      </c>
      <c r="C312" s="16">
        <v>85</v>
      </c>
      <c r="D312" s="16">
        <v>1931</v>
      </c>
      <c r="E312" s="21">
        <v>80087851</v>
      </c>
      <c r="F312" s="21">
        <v>0</v>
      </c>
      <c r="G312" s="21">
        <v>226928</v>
      </c>
      <c r="H312" s="21">
        <v>16123</v>
      </c>
      <c r="I312" s="21">
        <v>210763</v>
      </c>
    </row>
    <row r="313" spans="2:9" x14ac:dyDescent="0.25">
      <c r="B313" s="16" t="s">
        <v>47</v>
      </c>
      <c r="C313" s="16">
        <v>86</v>
      </c>
      <c r="D313" s="16">
        <v>1930</v>
      </c>
      <c r="E313" s="21">
        <v>78453367</v>
      </c>
      <c r="F313" s="21">
        <v>0</v>
      </c>
      <c r="G313" s="21">
        <v>223517</v>
      </c>
      <c r="H313" s="21">
        <v>18220</v>
      </c>
      <c r="I313" s="21">
        <v>205259</v>
      </c>
    </row>
    <row r="314" spans="2:9" x14ac:dyDescent="0.25">
      <c r="B314" s="16" t="s">
        <v>47</v>
      </c>
      <c r="C314" s="16">
        <v>87</v>
      </c>
      <c r="D314" s="16">
        <v>1929</v>
      </c>
      <c r="E314" s="21">
        <v>69885240</v>
      </c>
      <c r="F314" s="21">
        <v>0</v>
      </c>
      <c r="G314" s="21">
        <v>200476</v>
      </c>
      <c r="H314" s="21">
        <v>18763</v>
      </c>
      <c r="I314" s="21">
        <v>181706</v>
      </c>
    </row>
    <row r="315" spans="2:9" x14ac:dyDescent="0.25">
      <c r="B315" s="16" t="s">
        <v>47</v>
      </c>
      <c r="C315" s="16">
        <v>88</v>
      </c>
      <c r="D315" s="16">
        <v>1928</v>
      </c>
      <c r="E315" s="21">
        <v>62256992</v>
      </c>
      <c r="F315" s="21">
        <v>0</v>
      </c>
      <c r="G315" s="21">
        <v>179873</v>
      </c>
      <c r="H315" s="21">
        <v>19246</v>
      </c>
      <c r="I315" s="21">
        <v>160645</v>
      </c>
    </row>
    <row r="316" spans="2:9" x14ac:dyDescent="0.25">
      <c r="B316" s="16" t="s">
        <v>47</v>
      </c>
      <c r="C316" s="16">
        <v>89</v>
      </c>
      <c r="D316" s="16">
        <v>1927</v>
      </c>
      <c r="E316" s="21">
        <v>52970762</v>
      </c>
      <c r="F316" s="21">
        <v>0</v>
      </c>
      <c r="G316" s="21">
        <v>154151</v>
      </c>
      <c r="H316" s="21">
        <v>18554</v>
      </c>
      <c r="I316" s="21">
        <v>135606</v>
      </c>
    </row>
    <row r="317" spans="2:9" x14ac:dyDescent="0.25">
      <c r="B317" s="16" t="s">
        <v>47</v>
      </c>
      <c r="C317" s="16">
        <v>90</v>
      </c>
      <c r="D317" s="16">
        <v>1926</v>
      </c>
      <c r="E317" s="21">
        <v>46811501</v>
      </c>
      <c r="F317" s="21">
        <v>0</v>
      </c>
      <c r="G317" s="21">
        <v>137436</v>
      </c>
      <c r="H317" s="21">
        <v>18684</v>
      </c>
      <c r="I317" s="21">
        <v>118766</v>
      </c>
    </row>
    <row r="318" spans="2:9" x14ac:dyDescent="0.25">
      <c r="B318" s="16" t="s">
        <v>47</v>
      </c>
      <c r="C318" s="16">
        <v>91</v>
      </c>
      <c r="D318" s="16">
        <v>1925</v>
      </c>
      <c r="E318" s="21">
        <v>40212617</v>
      </c>
      <c r="F318" s="21">
        <v>0</v>
      </c>
      <c r="G318" s="21">
        <v>119378</v>
      </c>
      <c r="H318" s="21">
        <v>18630</v>
      </c>
      <c r="I318" s="21">
        <v>100787</v>
      </c>
    </row>
    <row r="319" spans="2:9" x14ac:dyDescent="0.25">
      <c r="B319" s="16" t="s">
        <v>47</v>
      </c>
      <c r="C319" s="16">
        <v>92</v>
      </c>
      <c r="D319" s="16">
        <v>1924</v>
      </c>
      <c r="E319" s="21">
        <v>31801641</v>
      </c>
      <c r="F319" s="21">
        <v>0</v>
      </c>
      <c r="G319" s="21">
        <v>95468</v>
      </c>
      <c r="H319" s="21">
        <v>16802</v>
      </c>
      <c r="I319" s="21">
        <v>78703</v>
      </c>
    </row>
    <row r="320" spans="2:9" x14ac:dyDescent="0.25">
      <c r="B320" s="16" t="s">
        <v>47</v>
      </c>
      <c r="C320" s="16">
        <v>93</v>
      </c>
      <c r="D320" s="16">
        <v>1923</v>
      </c>
      <c r="E320" s="21">
        <v>25400595</v>
      </c>
      <c r="F320" s="21">
        <v>0</v>
      </c>
      <c r="G320" s="21">
        <v>77177</v>
      </c>
      <c r="H320" s="21">
        <v>15009</v>
      </c>
      <c r="I320" s="21">
        <v>62207</v>
      </c>
    </row>
    <row r="321" spans="2:9" x14ac:dyDescent="0.25">
      <c r="B321" s="16" t="s">
        <v>47</v>
      </c>
      <c r="C321" s="16">
        <v>94</v>
      </c>
      <c r="D321" s="16">
        <v>1922</v>
      </c>
      <c r="E321" s="21">
        <v>20480512</v>
      </c>
      <c r="F321" s="21">
        <v>0</v>
      </c>
      <c r="G321" s="21">
        <v>62989</v>
      </c>
      <c r="H321" s="21">
        <v>13675</v>
      </c>
      <c r="I321" s="21">
        <v>49339</v>
      </c>
    </row>
    <row r="322" spans="2:9" x14ac:dyDescent="0.25">
      <c r="B322" s="16" t="s">
        <v>47</v>
      </c>
      <c r="C322" s="16">
        <v>95</v>
      </c>
      <c r="D322" s="16">
        <v>1921</v>
      </c>
      <c r="E322" s="21">
        <v>16323392</v>
      </c>
      <c r="F322" s="21">
        <v>0</v>
      </c>
      <c r="G322" s="21">
        <v>50776</v>
      </c>
      <c r="H322" s="21">
        <v>11894</v>
      </c>
      <c r="I322" s="21">
        <v>38910</v>
      </c>
    </row>
    <row r="323" spans="2:9" x14ac:dyDescent="0.25">
      <c r="B323" s="16" t="s">
        <v>47</v>
      </c>
      <c r="C323" s="16">
        <v>96</v>
      </c>
      <c r="D323" s="16">
        <v>1920</v>
      </c>
      <c r="E323" s="21">
        <v>11746448</v>
      </c>
      <c r="F323" s="21">
        <v>0</v>
      </c>
      <c r="G323" s="21">
        <v>37127</v>
      </c>
      <c r="H323" s="21">
        <v>9657</v>
      </c>
      <c r="I323" s="21">
        <v>27496</v>
      </c>
    </row>
    <row r="324" spans="2:9" x14ac:dyDescent="0.25">
      <c r="B324" s="16" t="s">
        <v>47</v>
      </c>
      <c r="C324" s="16">
        <v>97</v>
      </c>
      <c r="D324" s="16">
        <v>1919</v>
      </c>
      <c r="E324" s="21">
        <v>6662548</v>
      </c>
      <c r="F324" s="21">
        <v>0</v>
      </c>
      <c r="G324" s="21">
        <v>21269</v>
      </c>
      <c r="H324" s="21">
        <v>5828</v>
      </c>
      <c r="I324" s="21">
        <v>15453</v>
      </c>
    </row>
    <row r="325" spans="2:9" x14ac:dyDescent="0.25">
      <c r="B325" s="16" t="s">
        <v>47</v>
      </c>
      <c r="C325" s="16">
        <v>98</v>
      </c>
      <c r="D325" s="16">
        <v>1918</v>
      </c>
      <c r="E325" s="21">
        <v>2869456</v>
      </c>
      <c r="F325" s="21">
        <v>0</v>
      </c>
      <c r="G325" s="21">
        <v>9304</v>
      </c>
      <c r="H325" s="21">
        <v>2742</v>
      </c>
      <c r="I325" s="21">
        <v>6567</v>
      </c>
    </row>
    <row r="326" spans="2:9" x14ac:dyDescent="0.25">
      <c r="B326" s="16" t="s">
        <v>47</v>
      </c>
      <c r="C326" s="16">
        <v>99</v>
      </c>
      <c r="D326" s="16">
        <v>1917</v>
      </c>
      <c r="E326" s="21">
        <v>1843648</v>
      </c>
      <c r="F326" s="21">
        <v>0</v>
      </c>
      <c r="G326" s="21">
        <v>6052</v>
      </c>
      <c r="H326" s="21">
        <v>1926</v>
      </c>
      <c r="I326" s="21">
        <v>4129</v>
      </c>
    </row>
    <row r="327" spans="2:9" x14ac:dyDescent="0.25">
      <c r="B327" s="16" t="s">
        <v>47</v>
      </c>
      <c r="C327" s="16">
        <v>100</v>
      </c>
      <c r="D327" s="16">
        <v>1916</v>
      </c>
      <c r="E327" s="21">
        <v>1344348</v>
      </c>
      <c r="F327" s="21">
        <v>0</v>
      </c>
      <c r="G327" s="21">
        <v>4478</v>
      </c>
      <c r="H327" s="21">
        <v>1523</v>
      </c>
      <c r="I327" s="21">
        <v>2959</v>
      </c>
    </row>
    <row r="328" spans="2:9" x14ac:dyDescent="0.25">
      <c r="B328" s="16" t="s">
        <v>47</v>
      </c>
      <c r="C328" s="16">
        <v>101</v>
      </c>
      <c r="D328" s="16">
        <v>1915</v>
      </c>
      <c r="E328" s="21">
        <v>1146110</v>
      </c>
      <c r="F328" s="21">
        <v>0</v>
      </c>
      <c r="G328" s="21">
        <v>3912</v>
      </c>
      <c r="H328" s="21">
        <v>1450</v>
      </c>
      <c r="I328" s="21">
        <v>2465</v>
      </c>
    </row>
    <row r="329" spans="2:9" x14ac:dyDescent="0.25">
      <c r="B329" s="16" t="s">
        <v>47</v>
      </c>
      <c r="C329" s="16">
        <v>102</v>
      </c>
      <c r="D329" s="16">
        <v>1914</v>
      </c>
      <c r="E329" s="21">
        <v>903424</v>
      </c>
      <c r="F329" s="21">
        <v>0</v>
      </c>
      <c r="G329" s="21">
        <v>3107</v>
      </c>
      <c r="H329" s="21">
        <v>1218</v>
      </c>
      <c r="I329" s="21">
        <v>1892</v>
      </c>
    </row>
    <row r="330" spans="2:9" x14ac:dyDescent="0.25">
      <c r="B330" s="16" t="s">
        <v>47</v>
      </c>
      <c r="C330" s="16">
        <v>103</v>
      </c>
      <c r="D330" s="16">
        <v>1913</v>
      </c>
      <c r="E330" s="21">
        <v>523981</v>
      </c>
      <c r="F330" s="21">
        <v>0</v>
      </c>
      <c r="G330" s="21">
        <v>1845</v>
      </c>
      <c r="H330" s="21">
        <v>764</v>
      </c>
      <c r="I330" s="21">
        <v>1083</v>
      </c>
    </row>
    <row r="331" spans="2:9" x14ac:dyDescent="0.25">
      <c r="B331" s="16" t="s">
        <v>47</v>
      </c>
      <c r="C331" s="16">
        <v>104</v>
      </c>
      <c r="D331" s="16">
        <v>1912</v>
      </c>
      <c r="E331" s="21">
        <v>297041</v>
      </c>
      <c r="F331" s="21">
        <v>0</v>
      </c>
      <c r="G331" s="21">
        <v>1055</v>
      </c>
      <c r="H331" s="21">
        <v>446</v>
      </c>
      <c r="I331" s="21">
        <v>610</v>
      </c>
    </row>
    <row r="332" spans="2:9" x14ac:dyDescent="0.25">
      <c r="B332" s="16" t="s">
        <v>47</v>
      </c>
      <c r="C332" s="16">
        <v>105</v>
      </c>
      <c r="D332" s="16">
        <v>1911</v>
      </c>
      <c r="E332" s="21">
        <v>135960</v>
      </c>
      <c r="F332" s="21">
        <v>0</v>
      </c>
      <c r="G332" s="21">
        <v>495</v>
      </c>
      <c r="H332" s="21">
        <v>224</v>
      </c>
      <c r="I332" s="21">
        <v>271</v>
      </c>
    </row>
    <row r="333" spans="2:9" x14ac:dyDescent="0.25">
      <c r="B333" s="16" t="s">
        <v>47</v>
      </c>
      <c r="C333" s="16">
        <v>106</v>
      </c>
      <c r="D333" s="16">
        <v>1910</v>
      </c>
      <c r="E333" s="21">
        <v>76607</v>
      </c>
      <c r="F333" s="21">
        <v>0</v>
      </c>
      <c r="G333" s="21">
        <v>274</v>
      </c>
      <c r="H333" s="21">
        <v>114</v>
      </c>
      <c r="I333" s="21">
        <v>160</v>
      </c>
    </row>
    <row r="334" spans="2:9" x14ac:dyDescent="0.25">
      <c r="B334" s="16" t="s">
        <v>47</v>
      </c>
      <c r="C334" s="16">
        <v>107</v>
      </c>
      <c r="D334" s="16">
        <v>1909</v>
      </c>
      <c r="E334" s="21">
        <v>38694</v>
      </c>
      <c r="F334" s="21">
        <v>0</v>
      </c>
      <c r="G334" s="21">
        <v>146</v>
      </c>
      <c r="H334" s="21">
        <v>76</v>
      </c>
      <c r="I334" s="21">
        <v>70</v>
      </c>
    </row>
    <row r="335" spans="2:9" x14ac:dyDescent="0.25">
      <c r="B335" s="16" t="s">
        <v>47</v>
      </c>
      <c r="C335" s="16">
        <v>108</v>
      </c>
      <c r="D335" s="16">
        <v>1908</v>
      </c>
      <c r="E335" s="21">
        <v>16806</v>
      </c>
      <c r="F335" s="21">
        <v>0</v>
      </c>
      <c r="G335" s="21">
        <v>62</v>
      </c>
      <c r="H335" s="21">
        <v>33</v>
      </c>
      <c r="I335" s="21">
        <v>29</v>
      </c>
    </row>
    <row r="336" spans="2:9" x14ac:dyDescent="0.25">
      <c r="B336" s="16" t="s">
        <v>47</v>
      </c>
      <c r="C336" s="16">
        <v>109</v>
      </c>
      <c r="D336" s="16">
        <v>1907</v>
      </c>
      <c r="E336" s="21">
        <v>5556</v>
      </c>
      <c r="F336" s="21">
        <v>0</v>
      </c>
      <c r="G336" s="21">
        <v>23</v>
      </c>
      <c r="H336" s="21">
        <v>12</v>
      </c>
      <c r="I336" s="21">
        <v>12</v>
      </c>
    </row>
    <row r="337" spans="2:9" x14ac:dyDescent="0.25">
      <c r="B337" s="16" t="s">
        <v>47</v>
      </c>
      <c r="C337" s="16">
        <v>110</v>
      </c>
      <c r="D337" s="16">
        <v>1906</v>
      </c>
      <c r="E337" s="21">
        <v>4545</v>
      </c>
      <c r="F337" s="21">
        <v>0</v>
      </c>
      <c r="G337" s="21">
        <v>19</v>
      </c>
      <c r="H337" s="21">
        <v>10</v>
      </c>
      <c r="I337" s="21">
        <v>9</v>
      </c>
    </row>
    <row r="338" spans="2:9" x14ac:dyDescent="0.25">
      <c r="B338" s="16" t="s">
        <v>47</v>
      </c>
      <c r="C338" s="16">
        <v>111</v>
      </c>
      <c r="D338" s="16">
        <v>1905</v>
      </c>
      <c r="E338" s="21">
        <v>438</v>
      </c>
      <c r="F338" s="21">
        <v>0</v>
      </c>
      <c r="G338" s="21">
        <v>2</v>
      </c>
      <c r="H338" s="21">
        <v>1</v>
      </c>
      <c r="I338" s="21">
        <v>1</v>
      </c>
    </row>
    <row r="340" spans="2:9" x14ac:dyDescent="0.25">
      <c r="B340" s="167" t="s">
        <v>1019</v>
      </c>
    </row>
    <row r="341" spans="2:9" ht="45" x14ac:dyDescent="0.25">
      <c r="B341" s="19" t="s">
        <v>81</v>
      </c>
      <c r="C341" s="19" t="s">
        <v>82</v>
      </c>
      <c r="D341" s="19" t="s">
        <v>83</v>
      </c>
      <c r="E341" s="19" t="s">
        <v>84</v>
      </c>
      <c r="F341" s="19" t="s">
        <v>85</v>
      </c>
      <c r="G341" s="19" t="s">
        <v>86</v>
      </c>
      <c r="H341" s="19" t="s">
        <v>87</v>
      </c>
      <c r="I341" s="19" t="s">
        <v>88</v>
      </c>
    </row>
    <row r="342" spans="2:9" x14ac:dyDescent="0.25">
      <c r="B342" s="15" t="s">
        <v>33</v>
      </c>
      <c r="C342" s="15">
        <v>0</v>
      </c>
      <c r="D342" s="15">
        <v>2016</v>
      </c>
      <c r="E342" s="21">
        <v>63822723</v>
      </c>
      <c r="F342" s="21">
        <v>802</v>
      </c>
      <c r="G342" s="21">
        <v>357726</v>
      </c>
      <c r="H342" s="21">
        <v>1029</v>
      </c>
      <c r="I342" s="21">
        <v>354969</v>
      </c>
    </row>
    <row r="343" spans="2:9" x14ac:dyDescent="0.25">
      <c r="B343" s="16" t="s">
        <v>33</v>
      </c>
      <c r="C343" s="16">
        <v>1</v>
      </c>
      <c r="D343" s="16">
        <v>2015</v>
      </c>
      <c r="E343" s="21">
        <v>124077536</v>
      </c>
      <c r="F343" s="21">
        <v>10235</v>
      </c>
      <c r="G343" s="21">
        <v>348080</v>
      </c>
      <c r="H343" s="21">
        <v>196</v>
      </c>
      <c r="I343" s="21">
        <v>343593</v>
      </c>
    </row>
    <row r="344" spans="2:9" x14ac:dyDescent="0.25">
      <c r="B344" s="16" t="s">
        <v>33</v>
      </c>
      <c r="C344" s="16">
        <v>2</v>
      </c>
      <c r="D344" s="16">
        <v>2014</v>
      </c>
      <c r="E344" s="21">
        <v>122235891</v>
      </c>
      <c r="F344" s="21">
        <v>7796</v>
      </c>
      <c r="G344" s="21">
        <v>342751</v>
      </c>
      <c r="H344" s="21">
        <v>74</v>
      </c>
      <c r="I344" s="21">
        <v>338614</v>
      </c>
    </row>
    <row r="345" spans="2:9" x14ac:dyDescent="0.25">
      <c r="B345" s="16" t="s">
        <v>33</v>
      </c>
      <c r="C345" s="16">
        <v>3</v>
      </c>
      <c r="D345" s="16">
        <v>2013</v>
      </c>
      <c r="E345" s="21">
        <v>117554461</v>
      </c>
      <c r="F345" s="21">
        <v>11427</v>
      </c>
      <c r="G345" s="21">
        <v>329459</v>
      </c>
      <c r="H345" s="21">
        <v>35</v>
      </c>
      <c r="I345" s="21">
        <v>325291</v>
      </c>
    </row>
    <row r="346" spans="2:9" x14ac:dyDescent="0.25">
      <c r="B346" s="16" t="s">
        <v>33</v>
      </c>
      <c r="C346" s="16">
        <v>4</v>
      </c>
      <c r="D346" s="16">
        <v>2012</v>
      </c>
      <c r="E346" s="21">
        <v>116895095</v>
      </c>
      <c r="F346" s="21">
        <v>8798</v>
      </c>
      <c r="G346" s="21">
        <v>327551</v>
      </c>
      <c r="H346" s="21">
        <v>32</v>
      </c>
      <c r="I346" s="21">
        <v>324045</v>
      </c>
    </row>
    <row r="347" spans="2:9" x14ac:dyDescent="0.25">
      <c r="B347" s="16" t="s">
        <v>33</v>
      </c>
      <c r="C347" s="16">
        <v>5</v>
      </c>
      <c r="D347" s="16">
        <v>2011</v>
      </c>
      <c r="E347" s="21">
        <v>114703895</v>
      </c>
      <c r="F347" s="21">
        <v>4676</v>
      </c>
      <c r="G347" s="21">
        <v>321051</v>
      </c>
      <c r="H347" s="21">
        <v>46</v>
      </c>
      <c r="I347" s="21">
        <v>317844</v>
      </c>
    </row>
    <row r="348" spans="2:9" x14ac:dyDescent="0.25">
      <c r="B348" s="16" t="s">
        <v>33</v>
      </c>
      <c r="C348" s="16">
        <v>6</v>
      </c>
      <c r="D348" s="16">
        <v>2010</v>
      </c>
      <c r="E348" s="21">
        <v>117125421</v>
      </c>
      <c r="F348" s="21">
        <v>5170</v>
      </c>
      <c r="G348" s="21">
        <v>327500</v>
      </c>
      <c r="H348" s="21">
        <v>46</v>
      </c>
      <c r="I348" s="21">
        <v>324340</v>
      </c>
    </row>
    <row r="349" spans="2:9" x14ac:dyDescent="0.25">
      <c r="B349" s="16" t="s">
        <v>33</v>
      </c>
      <c r="C349" s="16">
        <v>7</v>
      </c>
      <c r="D349" s="16">
        <v>2009</v>
      </c>
      <c r="E349" s="21">
        <v>114997814</v>
      </c>
      <c r="F349" s="21">
        <v>6699</v>
      </c>
      <c r="G349" s="21">
        <v>321320</v>
      </c>
      <c r="H349" s="21">
        <v>25</v>
      </c>
      <c r="I349" s="21">
        <v>318494</v>
      </c>
    </row>
    <row r="350" spans="2:9" x14ac:dyDescent="0.25">
      <c r="B350" s="16" t="s">
        <v>33</v>
      </c>
      <c r="C350" s="16">
        <v>8</v>
      </c>
      <c r="D350" s="16">
        <v>2008</v>
      </c>
      <c r="E350" s="21">
        <v>117707650</v>
      </c>
      <c r="F350" s="21">
        <v>3154</v>
      </c>
      <c r="G350" s="21">
        <v>328531</v>
      </c>
      <c r="H350" s="21">
        <v>37</v>
      </c>
      <c r="I350" s="21">
        <v>325919</v>
      </c>
    </row>
    <row r="351" spans="2:9" x14ac:dyDescent="0.25">
      <c r="B351" s="16" t="s">
        <v>33</v>
      </c>
      <c r="C351" s="16">
        <v>9</v>
      </c>
      <c r="D351" s="16">
        <v>2007</v>
      </c>
      <c r="E351" s="21">
        <v>117223969</v>
      </c>
      <c r="F351" s="21">
        <v>4166</v>
      </c>
      <c r="G351" s="21">
        <v>326686</v>
      </c>
      <c r="H351" s="21">
        <v>26</v>
      </c>
      <c r="I351" s="21">
        <v>324294</v>
      </c>
    </row>
    <row r="352" spans="2:9" x14ac:dyDescent="0.25">
      <c r="B352" s="16" t="s">
        <v>33</v>
      </c>
      <c r="C352" s="16">
        <v>10</v>
      </c>
      <c r="D352" s="16">
        <v>2006</v>
      </c>
      <c r="E352" s="21">
        <v>115614350</v>
      </c>
      <c r="F352" s="21">
        <v>4042</v>
      </c>
      <c r="G352" s="21">
        <v>321975</v>
      </c>
      <c r="H352" s="21">
        <v>23</v>
      </c>
      <c r="I352" s="21">
        <v>319740</v>
      </c>
    </row>
    <row r="353" spans="2:9" x14ac:dyDescent="0.25">
      <c r="B353" s="16" t="s">
        <v>33</v>
      </c>
      <c r="C353" s="16">
        <v>11</v>
      </c>
      <c r="D353" s="16">
        <v>2005</v>
      </c>
      <c r="E353" s="21">
        <v>117003925</v>
      </c>
      <c r="F353" s="21">
        <v>3544</v>
      </c>
      <c r="G353" s="21">
        <v>325447</v>
      </c>
      <c r="H353" s="21">
        <v>30</v>
      </c>
      <c r="I353" s="21">
        <v>323321</v>
      </c>
    </row>
    <row r="354" spans="2:9" x14ac:dyDescent="0.25">
      <c r="B354" s="16" t="s">
        <v>33</v>
      </c>
      <c r="C354" s="16">
        <v>12</v>
      </c>
      <c r="D354" s="16">
        <v>2004</v>
      </c>
      <c r="E354" s="21">
        <v>120352920</v>
      </c>
      <c r="F354" s="21">
        <v>5006</v>
      </c>
      <c r="G354" s="21">
        <v>334226</v>
      </c>
      <c r="H354" s="21">
        <v>18</v>
      </c>
      <c r="I354" s="21">
        <v>332305</v>
      </c>
    </row>
    <row r="355" spans="2:9" x14ac:dyDescent="0.25">
      <c r="B355" s="16" t="s">
        <v>33</v>
      </c>
      <c r="C355" s="16">
        <v>13</v>
      </c>
      <c r="D355" s="16">
        <v>2003</v>
      </c>
      <c r="E355" s="21">
        <v>120860211</v>
      </c>
      <c r="F355" s="21">
        <v>8724</v>
      </c>
      <c r="G355" s="21">
        <v>335391</v>
      </c>
      <c r="H355" s="21">
        <v>29</v>
      </c>
      <c r="I355" s="21">
        <v>333479</v>
      </c>
    </row>
    <row r="356" spans="2:9" x14ac:dyDescent="0.25">
      <c r="B356" s="16" t="s">
        <v>33</v>
      </c>
      <c r="C356" s="16">
        <v>14</v>
      </c>
      <c r="D356" s="16">
        <v>2002</v>
      </c>
      <c r="E356" s="21">
        <v>123156453</v>
      </c>
      <c r="F356" s="21">
        <v>5972</v>
      </c>
      <c r="G356" s="21">
        <v>341292</v>
      </c>
      <c r="H356" s="21">
        <v>44</v>
      </c>
      <c r="I356" s="21">
        <v>339472</v>
      </c>
    </row>
    <row r="357" spans="2:9" x14ac:dyDescent="0.25">
      <c r="B357" s="16" t="s">
        <v>33</v>
      </c>
      <c r="C357" s="16">
        <v>15</v>
      </c>
      <c r="D357" s="16">
        <v>2001</v>
      </c>
      <c r="E357" s="21">
        <v>126885236</v>
      </c>
      <c r="F357" s="21">
        <v>18562</v>
      </c>
      <c r="G357" s="21">
        <v>352237</v>
      </c>
      <c r="H357" s="21">
        <v>54</v>
      </c>
      <c r="I357" s="21">
        <v>350235</v>
      </c>
    </row>
    <row r="358" spans="2:9" x14ac:dyDescent="0.25">
      <c r="B358" s="16" t="s">
        <v>33</v>
      </c>
      <c r="C358" s="16">
        <v>16</v>
      </c>
      <c r="D358" s="16">
        <v>2000</v>
      </c>
      <c r="E358" s="21">
        <v>132904781</v>
      </c>
      <c r="F358" s="21">
        <v>14077</v>
      </c>
      <c r="G358" s="21">
        <v>370416</v>
      </c>
      <c r="H358" s="21">
        <v>76</v>
      </c>
      <c r="I358" s="21">
        <v>368081</v>
      </c>
    </row>
    <row r="359" spans="2:9" x14ac:dyDescent="0.25">
      <c r="B359" s="16" t="s">
        <v>33</v>
      </c>
      <c r="C359" s="16">
        <v>17</v>
      </c>
      <c r="D359" s="16">
        <v>1999</v>
      </c>
      <c r="E359" s="21">
        <v>134644246</v>
      </c>
      <c r="F359" s="21">
        <v>13922</v>
      </c>
      <c r="G359" s="21">
        <v>376725</v>
      </c>
      <c r="H359" s="21">
        <v>94</v>
      </c>
      <c r="I359" s="21">
        <v>373534</v>
      </c>
    </row>
    <row r="360" spans="2:9" x14ac:dyDescent="0.25">
      <c r="B360" s="16" t="s">
        <v>33</v>
      </c>
      <c r="C360" s="16">
        <v>18</v>
      </c>
      <c r="D360" s="16">
        <v>1998</v>
      </c>
      <c r="E360" s="21">
        <v>139137713</v>
      </c>
      <c r="F360" s="21">
        <v>18805</v>
      </c>
      <c r="G360" s="21">
        <v>397425</v>
      </c>
      <c r="H360" s="21">
        <v>141</v>
      </c>
      <c r="I360" s="21">
        <v>389549</v>
      </c>
    </row>
    <row r="361" spans="2:9" x14ac:dyDescent="0.25">
      <c r="B361" s="16" t="s">
        <v>33</v>
      </c>
      <c r="C361" s="16">
        <v>19</v>
      </c>
      <c r="D361" s="16">
        <v>1997</v>
      </c>
      <c r="E361" s="21">
        <v>147148739</v>
      </c>
      <c r="F361" s="21">
        <v>20395</v>
      </c>
      <c r="G361" s="21">
        <v>428618</v>
      </c>
      <c r="H361" s="21">
        <v>155</v>
      </c>
      <c r="I361" s="21">
        <v>413761</v>
      </c>
    </row>
    <row r="362" spans="2:9" x14ac:dyDescent="0.25">
      <c r="B362" s="16" t="s">
        <v>33</v>
      </c>
      <c r="C362" s="16">
        <v>20</v>
      </c>
      <c r="D362" s="16">
        <v>1996</v>
      </c>
      <c r="E362" s="21">
        <v>148279868</v>
      </c>
      <c r="F362" s="21">
        <v>22212</v>
      </c>
      <c r="G362" s="21">
        <v>433494</v>
      </c>
      <c r="H362" s="21">
        <v>170</v>
      </c>
      <c r="I362" s="21">
        <v>416057</v>
      </c>
    </row>
    <row r="363" spans="2:9" x14ac:dyDescent="0.25">
      <c r="B363" s="16" t="s">
        <v>33</v>
      </c>
      <c r="C363" s="16">
        <v>21</v>
      </c>
      <c r="D363" s="16">
        <v>1995</v>
      </c>
      <c r="E363" s="21">
        <v>145963973</v>
      </c>
      <c r="F363" s="21">
        <v>25712</v>
      </c>
      <c r="G363" s="21">
        <v>426401</v>
      </c>
      <c r="H363" s="21">
        <v>186</v>
      </c>
      <c r="I363" s="21">
        <v>408582</v>
      </c>
    </row>
    <row r="364" spans="2:9" x14ac:dyDescent="0.25">
      <c r="B364" s="16" t="s">
        <v>33</v>
      </c>
      <c r="C364" s="16">
        <v>22</v>
      </c>
      <c r="D364" s="16">
        <v>1994</v>
      </c>
      <c r="E364" s="21">
        <v>148762273</v>
      </c>
      <c r="F364" s="21">
        <v>18791</v>
      </c>
      <c r="G364" s="21">
        <v>434544</v>
      </c>
      <c r="H364" s="21">
        <v>197</v>
      </c>
      <c r="I364" s="21">
        <v>415351</v>
      </c>
    </row>
    <row r="365" spans="2:9" x14ac:dyDescent="0.25">
      <c r="B365" s="16" t="s">
        <v>33</v>
      </c>
      <c r="C365" s="16">
        <v>23</v>
      </c>
      <c r="D365" s="16">
        <v>1993</v>
      </c>
      <c r="E365" s="21">
        <v>154679330</v>
      </c>
      <c r="F365" s="21">
        <v>21668</v>
      </c>
      <c r="G365" s="21">
        <v>452195</v>
      </c>
      <c r="H365" s="21">
        <v>220</v>
      </c>
      <c r="I365" s="21">
        <v>430756</v>
      </c>
    </row>
    <row r="366" spans="2:9" x14ac:dyDescent="0.25">
      <c r="B366" s="16" t="s">
        <v>33</v>
      </c>
      <c r="C366" s="16">
        <v>24</v>
      </c>
      <c r="D366" s="16">
        <v>1992</v>
      </c>
      <c r="E366" s="21">
        <v>158726083</v>
      </c>
      <c r="F366" s="21">
        <v>15022</v>
      </c>
      <c r="G366" s="21">
        <v>463936</v>
      </c>
      <c r="H366" s="21">
        <v>198</v>
      </c>
      <c r="I366" s="21">
        <v>443170</v>
      </c>
    </row>
    <row r="367" spans="2:9" x14ac:dyDescent="0.25">
      <c r="B367" s="16" t="s">
        <v>33</v>
      </c>
      <c r="C367" s="16">
        <v>25</v>
      </c>
      <c r="D367" s="16">
        <v>1991</v>
      </c>
      <c r="E367" s="21">
        <v>165883869</v>
      </c>
      <c r="F367" s="21">
        <v>15785</v>
      </c>
      <c r="G367" s="21">
        <v>484407</v>
      </c>
      <c r="H367" s="21">
        <v>206</v>
      </c>
      <c r="I367" s="21">
        <v>462589</v>
      </c>
    </row>
    <row r="368" spans="2:9" x14ac:dyDescent="0.25">
      <c r="B368" s="16" t="s">
        <v>33</v>
      </c>
      <c r="C368" s="16">
        <v>26</v>
      </c>
      <c r="D368" s="16">
        <v>1990</v>
      </c>
      <c r="E368" s="21">
        <v>182202262</v>
      </c>
      <c r="F368" s="21">
        <v>14845</v>
      </c>
      <c r="G368" s="21">
        <v>529513</v>
      </c>
      <c r="H368" s="21">
        <v>254</v>
      </c>
      <c r="I368" s="21">
        <v>507231</v>
      </c>
    </row>
    <row r="369" spans="2:9" x14ac:dyDescent="0.25">
      <c r="B369" s="16" t="s">
        <v>33</v>
      </c>
      <c r="C369" s="16">
        <v>27</v>
      </c>
      <c r="D369" s="16">
        <v>1989</v>
      </c>
      <c r="E369" s="21">
        <v>180496896</v>
      </c>
      <c r="F369" s="21">
        <v>11348</v>
      </c>
      <c r="G369" s="21">
        <v>523506</v>
      </c>
      <c r="H369" s="21">
        <v>237</v>
      </c>
      <c r="I369" s="21">
        <v>501746</v>
      </c>
    </row>
    <row r="370" spans="2:9" x14ac:dyDescent="0.25">
      <c r="B370" s="16" t="s">
        <v>33</v>
      </c>
      <c r="C370" s="16">
        <v>28</v>
      </c>
      <c r="D370" s="16">
        <v>1988</v>
      </c>
      <c r="E370" s="21">
        <v>185658927</v>
      </c>
      <c r="F370" s="21">
        <v>15378</v>
      </c>
      <c r="G370" s="21">
        <v>536601</v>
      </c>
      <c r="H370" s="21">
        <v>260</v>
      </c>
      <c r="I370" s="21">
        <v>515249</v>
      </c>
    </row>
    <row r="371" spans="2:9" x14ac:dyDescent="0.25">
      <c r="B371" s="16" t="s">
        <v>33</v>
      </c>
      <c r="C371" s="16">
        <v>29</v>
      </c>
      <c r="D371" s="16">
        <v>1987</v>
      </c>
      <c r="E371" s="21">
        <v>182206069</v>
      </c>
      <c r="F371" s="21">
        <v>18470</v>
      </c>
      <c r="G371" s="21">
        <v>524971</v>
      </c>
      <c r="H371" s="21">
        <v>270</v>
      </c>
      <c r="I371" s="21">
        <v>504859</v>
      </c>
    </row>
    <row r="372" spans="2:9" x14ac:dyDescent="0.25">
      <c r="B372" s="16" t="s">
        <v>33</v>
      </c>
      <c r="C372" s="16">
        <v>30</v>
      </c>
      <c r="D372" s="16">
        <v>1986</v>
      </c>
      <c r="E372" s="21">
        <v>177714633</v>
      </c>
      <c r="F372" s="21">
        <v>16005</v>
      </c>
      <c r="G372" s="21">
        <v>510634</v>
      </c>
      <c r="H372" s="21">
        <v>262</v>
      </c>
      <c r="I372" s="21">
        <v>491254</v>
      </c>
    </row>
    <row r="373" spans="2:9" x14ac:dyDescent="0.25">
      <c r="B373" s="16" t="s">
        <v>33</v>
      </c>
      <c r="C373" s="16">
        <v>31</v>
      </c>
      <c r="D373" s="16">
        <v>1985</v>
      </c>
      <c r="E373" s="21">
        <v>171443442</v>
      </c>
      <c r="F373" s="21">
        <v>14113</v>
      </c>
      <c r="G373" s="21">
        <v>492132</v>
      </c>
      <c r="H373" s="21">
        <v>293</v>
      </c>
      <c r="I373" s="21">
        <v>474251</v>
      </c>
    </row>
    <row r="374" spans="2:9" x14ac:dyDescent="0.25">
      <c r="B374" s="16" t="s">
        <v>33</v>
      </c>
      <c r="C374" s="16">
        <v>32</v>
      </c>
      <c r="D374" s="16">
        <v>1984</v>
      </c>
      <c r="E374" s="21">
        <v>169771959</v>
      </c>
      <c r="F374" s="21">
        <v>12016</v>
      </c>
      <c r="G374" s="21">
        <v>485726</v>
      </c>
      <c r="H374" s="21">
        <v>330</v>
      </c>
      <c r="I374" s="21">
        <v>469197</v>
      </c>
    </row>
    <row r="375" spans="2:9" x14ac:dyDescent="0.25">
      <c r="B375" s="16" t="s">
        <v>33</v>
      </c>
      <c r="C375" s="16">
        <v>33</v>
      </c>
      <c r="D375" s="16">
        <v>1983</v>
      </c>
      <c r="E375" s="21">
        <v>169253688</v>
      </c>
      <c r="F375" s="21">
        <v>10565</v>
      </c>
      <c r="G375" s="21">
        <v>482614</v>
      </c>
      <c r="H375" s="21">
        <v>356</v>
      </c>
      <c r="I375" s="21">
        <v>467295</v>
      </c>
    </row>
    <row r="376" spans="2:9" x14ac:dyDescent="0.25">
      <c r="B376" s="16" t="s">
        <v>33</v>
      </c>
      <c r="C376" s="16">
        <v>34</v>
      </c>
      <c r="D376" s="16">
        <v>1982</v>
      </c>
      <c r="E376" s="21">
        <v>172041389</v>
      </c>
      <c r="F376" s="21">
        <v>9909</v>
      </c>
      <c r="G376" s="21">
        <v>489522</v>
      </c>
      <c r="H376" s="21">
        <v>385</v>
      </c>
      <c r="I376" s="21">
        <v>474729</v>
      </c>
    </row>
    <row r="377" spans="2:9" x14ac:dyDescent="0.25">
      <c r="B377" s="16" t="s">
        <v>33</v>
      </c>
      <c r="C377" s="16">
        <v>35</v>
      </c>
      <c r="D377" s="16">
        <v>1981</v>
      </c>
      <c r="E377" s="21">
        <v>169430521</v>
      </c>
      <c r="F377" s="21">
        <v>12723</v>
      </c>
      <c r="G377" s="21">
        <v>480910</v>
      </c>
      <c r="H377" s="21">
        <v>406</v>
      </c>
      <c r="I377" s="21">
        <v>467017</v>
      </c>
    </row>
    <row r="378" spans="2:9" x14ac:dyDescent="0.25">
      <c r="B378" s="16" t="s">
        <v>33</v>
      </c>
      <c r="C378" s="16">
        <v>36</v>
      </c>
      <c r="D378" s="16">
        <v>1980</v>
      </c>
      <c r="E378" s="21">
        <v>169059867</v>
      </c>
      <c r="F378" s="21">
        <v>7336</v>
      </c>
      <c r="G378" s="21">
        <v>479783</v>
      </c>
      <c r="H378" s="21">
        <v>429</v>
      </c>
      <c r="I378" s="21">
        <v>466330</v>
      </c>
    </row>
    <row r="379" spans="2:9" x14ac:dyDescent="0.25">
      <c r="B379" s="16" t="s">
        <v>33</v>
      </c>
      <c r="C379" s="16">
        <v>37</v>
      </c>
      <c r="D379" s="16">
        <v>1979</v>
      </c>
      <c r="E379" s="21">
        <v>160034794</v>
      </c>
      <c r="F379" s="21">
        <v>11603</v>
      </c>
      <c r="G379" s="21">
        <v>453768</v>
      </c>
      <c r="H379" s="21">
        <v>440</v>
      </c>
      <c r="I379" s="21">
        <v>441135</v>
      </c>
    </row>
    <row r="380" spans="2:9" x14ac:dyDescent="0.25">
      <c r="B380" s="16" t="s">
        <v>33</v>
      </c>
      <c r="C380" s="16">
        <v>38</v>
      </c>
      <c r="D380" s="16">
        <v>1978</v>
      </c>
      <c r="E380" s="21">
        <v>156502568</v>
      </c>
      <c r="F380" s="21">
        <v>11131</v>
      </c>
      <c r="G380" s="21">
        <v>443362</v>
      </c>
      <c r="H380" s="21">
        <v>464</v>
      </c>
      <c r="I380" s="21">
        <v>431532</v>
      </c>
    </row>
    <row r="381" spans="2:9" x14ac:dyDescent="0.25">
      <c r="B381" s="16" t="s">
        <v>33</v>
      </c>
      <c r="C381" s="16">
        <v>39</v>
      </c>
      <c r="D381" s="16">
        <v>1977</v>
      </c>
      <c r="E381" s="21">
        <v>153853656</v>
      </c>
      <c r="F381" s="21">
        <v>10038</v>
      </c>
      <c r="G381" s="21">
        <v>435077</v>
      </c>
      <c r="H381" s="21">
        <v>492</v>
      </c>
      <c r="I381" s="21">
        <v>423761</v>
      </c>
    </row>
    <row r="382" spans="2:9" x14ac:dyDescent="0.25">
      <c r="B382" s="16" t="s">
        <v>33</v>
      </c>
      <c r="C382" s="16">
        <v>40</v>
      </c>
      <c r="D382" s="16">
        <v>1976</v>
      </c>
      <c r="E382" s="21">
        <v>148611549</v>
      </c>
      <c r="F382" s="21">
        <v>8580</v>
      </c>
      <c r="G382" s="21">
        <v>419988</v>
      </c>
      <c r="H382" s="21">
        <v>554</v>
      </c>
      <c r="I382" s="21">
        <v>409135</v>
      </c>
    </row>
    <row r="383" spans="2:9" x14ac:dyDescent="0.25">
      <c r="B383" s="16" t="s">
        <v>33</v>
      </c>
      <c r="C383" s="16">
        <v>41</v>
      </c>
      <c r="D383" s="16">
        <v>1975</v>
      </c>
      <c r="E383" s="21">
        <v>143830373</v>
      </c>
      <c r="F383" s="21">
        <v>7476</v>
      </c>
      <c r="G383" s="21">
        <v>406453</v>
      </c>
      <c r="H383" s="21">
        <v>556</v>
      </c>
      <c r="I383" s="21">
        <v>396101</v>
      </c>
    </row>
    <row r="384" spans="2:9" x14ac:dyDescent="0.25">
      <c r="B384" s="16" t="s">
        <v>33</v>
      </c>
      <c r="C384" s="16">
        <v>42</v>
      </c>
      <c r="D384" s="16">
        <v>1974</v>
      </c>
      <c r="E384" s="21">
        <v>144312202</v>
      </c>
      <c r="F384" s="21">
        <v>7103</v>
      </c>
      <c r="G384" s="21">
        <v>407275</v>
      </c>
      <c r="H384" s="21">
        <v>603</v>
      </c>
      <c r="I384" s="21">
        <v>397251</v>
      </c>
    </row>
    <row r="385" spans="2:9" x14ac:dyDescent="0.25">
      <c r="B385" s="16" t="s">
        <v>33</v>
      </c>
      <c r="C385" s="16">
        <v>43</v>
      </c>
      <c r="D385" s="16">
        <v>1973</v>
      </c>
      <c r="E385" s="21">
        <v>144519788</v>
      </c>
      <c r="F385" s="21">
        <v>9418</v>
      </c>
      <c r="G385" s="21">
        <v>406650</v>
      </c>
      <c r="H385" s="21">
        <v>673</v>
      </c>
      <c r="I385" s="21">
        <v>397439</v>
      </c>
    </row>
    <row r="386" spans="2:9" x14ac:dyDescent="0.25">
      <c r="B386" s="16" t="s">
        <v>33</v>
      </c>
      <c r="C386" s="16">
        <v>44</v>
      </c>
      <c r="D386" s="16">
        <v>1972</v>
      </c>
      <c r="E386" s="21">
        <v>156021053</v>
      </c>
      <c r="F386" s="21">
        <v>10709</v>
      </c>
      <c r="G386" s="21">
        <v>438065</v>
      </c>
      <c r="H386" s="21">
        <v>776</v>
      </c>
      <c r="I386" s="21">
        <v>428873</v>
      </c>
    </row>
    <row r="387" spans="2:9" x14ac:dyDescent="0.25">
      <c r="B387" s="16" t="s">
        <v>33</v>
      </c>
      <c r="C387" s="16">
        <v>45</v>
      </c>
      <c r="D387" s="16">
        <v>1971</v>
      </c>
      <c r="E387" s="21">
        <v>171077786</v>
      </c>
      <c r="F387" s="21">
        <v>9639</v>
      </c>
      <c r="G387" s="21">
        <v>479142</v>
      </c>
      <c r="H387" s="21">
        <v>1067</v>
      </c>
      <c r="I387" s="21">
        <v>469835</v>
      </c>
    </row>
    <row r="388" spans="2:9" x14ac:dyDescent="0.25">
      <c r="B388" s="16" t="s">
        <v>33</v>
      </c>
      <c r="C388" s="16">
        <v>46</v>
      </c>
      <c r="D388" s="16">
        <v>1970</v>
      </c>
      <c r="E388" s="21">
        <v>176874461</v>
      </c>
      <c r="F388" s="21">
        <v>7760</v>
      </c>
      <c r="G388" s="21">
        <v>494823</v>
      </c>
      <c r="H388" s="21">
        <v>1109</v>
      </c>
      <c r="I388" s="21">
        <v>485571</v>
      </c>
    </row>
    <row r="389" spans="2:9" x14ac:dyDescent="0.25">
      <c r="B389" s="16" t="s">
        <v>33</v>
      </c>
      <c r="C389" s="16">
        <v>47</v>
      </c>
      <c r="D389" s="16">
        <v>1969</v>
      </c>
      <c r="E389" s="21">
        <v>190624836</v>
      </c>
      <c r="F389" s="21">
        <v>8976</v>
      </c>
      <c r="G389" s="21">
        <v>531863</v>
      </c>
      <c r="H389" s="21">
        <v>1317</v>
      </c>
      <c r="I389" s="21">
        <v>522823</v>
      </c>
    </row>
    <row r="390" spans="2:9" x14ac:dyDescent="0.25">
      <c r="B390" s="16" t="s">
        <v>33</v>
      </c>
      <c r="C390" s="16">
        <v>48</v>
      </c>
      <c r="D390" s="16">
        <v>1968</v>
      </c>
      <c r="E390" s="21">
        <v>198982620</v>
      </c>
      <c r="F390" s="21">
        <v>7625</v>
      </c>
      <c r="G390" s="21">
        <v>554657</v>
      </c>
      <c r="H390" s="21">
        <v>1551</v>
      </c>
      <c r="I390" s="21">
        <v>545551</v>
      </c>
    </row>
    <row r="391" spans="2:9" x14ac:dyDescent="0.25">
      <c r="B391" s="16" t="s">
        <v>33</v>
      </c>
      <c r="C391" s="16">
        <v>49</v>
      </c>
      <c r="D391" s="16">
        <v>1967</v>
      </c>
      <c r="E391" s="21">
        <v>204267080</v>
      </c>
      <c r="F391" s="21">
        <v>6795</v>
      </c>
      <c r="G391" s="21">
        <v>568608</v>
      </c>
      <c r="H391" s="21">
        <v>1821</v>
      </c>
      <c r="I391" s="21">
        <v>559626</v>
      </c>
    </row>
    <row r="392" spans="2:9" x14ac:dyDescent="0.25">
      <c r="B392" s="16" t="s">
        <v>33</v>
      </c>
      <c r="C392" s="16">
        <v>50</v>
      </c>
      <c r="D392" s="16">
        <v>1966</v>
      </c>
      <c r="E392" s="21">
        <v>211059059</v>
      </c>
      <c r="F392" s="21">
        <v>8326</v>
      </c>
      <c r="G392" s="21">
        <v>586169</v>
      </c>
      <c r="H392" s="21">
        <v>2076</v>
      </c>
      <c r="I392" s="21">
        <v>578099</v>
      </c>
    </row>
    <row r="393" spans="2:9" x14ac:dyDescent="0.25">
      <c r="B393" s="16" t="s">
        <v>33</v>
      </c>
      <c r="C393" s="16">
        <v>51</v>
      </c>
      <c r="D393" s="16">
        <v>1965</v>
      </c>
      <c r="E393" s="21">
        <v>212254027</v>
      </c>
      <c r="F393" s="21">
        <v>8169</v>
      </c>
      <c r="G393" s="21">
        <v>588955</v>
      </c>
      <c r="H393" s="21">
        <v>2334</v>
      </c>
      <c r="I393" s="21">
        <v>581021</v>
      </c>
    </row>
    <row r="394" spans="2:9" x14ac:dyDescent="0.25">
      <c r="B394" s="16" t="s">
        <v>33</v>
      </c>
      <c r="C394" s="16">
        <v>52</v>
      </c>
      <c r="D394" s="16">
        <v>1964</v>
      </c>
      <c r="E394" s="21">
        <v>216078857</v>
      </c>
      <c r="F394" s="21">
        <v>6664</v>
      </c>
      <c r="G394" s="21">
        <v>599218</v>
      </c>
      <c r="H394" s="21">
        <v>2572</v>
      </c>
      <c r="I394" s="21">
        <v>591258</v>
      </c>
    </row>
    <row r="395" spans="2:9" x14ac:dyDescent="0.25">
      <c r="B395" s="16" t="s">
        <v>33</v>
      </c>
      <c r="C395" s="16">
        <v>53</v>
      </c>
      <c r="D395" s="16">
        <v>1963</v>
      </c>
      <c r="E395" s="21">
        <v>214200112</v>
      </c>
      <c r="F395" s="21">
        <v>7522</v>
      </c>
      <c r="G395" s="21">
        <v>593747</v>
      </c>
      <c r="H395" s="21">
        <v>2891</v>
      </c>
      <c r="I395" s="21">
        <v>585809</v>
      </c>
    </row>
    <row r="396" spans="2:9" x14ac:dyDescent="0.25">
      <c r="B396" s="16" t="s">
        <v>33</v>
      </c>
      <c r="C396" s="16">
        <v>54</v>
      </c>
      <c r="D396" s="16">
        <v>1962</v>
      </c>
      <c r="E396" s="21">
        <v>206759476</v>
      </c>
      <c r="F396" s="21">
        <v>2977</v>
      </c>
      <c r="G396" s="21">
        <v>573306</v>
      </c>
      <c r="H396" s="21">
        <v>3250</v>
      </c>
      <c r="I396" s="21">
        <v>565516</v>
      </c>
    </row>
    <row r="397" spans="2:9" x14ac:dyDescent="0.25">
      <c r="B397" s="16" t="s">
        <v>33</v>
      </c>
      <c r="C397" s="16">
        <v>55</v>
      </c>
      <c r="D397" s="16">
        <v>1961</v>
      </c>
      <c r="E397" s="21">
        <v>202738641</v>
      </c>
      <c r="F397" s="21">
        <v>4138</v>
      </c>
      <c r="G397" s="21">
        <v>561569</v>
      </c>
      <c r="H397" s="21">
        <v>3541</v>
      </c>
      <c r="I397" s="21">
        <v>553897</v>
      </c>
    </row>
    <row r="398" spans="2:9" x14ac:dyDescent="0.25">
      <c r="B398" s="16" t="s">
        <v>33</v>
      </c>
      <c r="C398" s="16">
        <v>56</v>
      </c>
      <c r="D398" s="16">
        <v>1960</v>
      </c>
      <c r="E398" s="21">
        <v>194602396</v>
      </c>
      <c r="F398" s="21">
        <v>7621</v>
      </c>
      <c r="G398" s="21">
        <v>538174</v>
      </c>
      <c r="H398" s="21">
        <v>3722</v>
      </c>
      <c r="I398" s="21">
        <v>530806</v>
      </c>
    </row>
    <row r="399" spans="2:9" x14ac:dyDescent="0.25">
      <c r="B399" s="16" t="s">
        <v>33</v>
      </c>
      <c r="C399" s="16">
        <v>57</v>
      </c>
      <c r="D399" s="16">
        <v>1959</v>
      </c>
      <c r="E399" s="21">
        <v>188200337</v>
      </c>
      <c r="F399" s="21">
        <v>4536</v>
      </c>
      <c r="G399" s="21">
        <v>520275</v>
      </c>
      <c r="H399" s="21">
        <v>4136</v>
      </c>
      <c r="I399" s="21">
        <v>512917</v>
      </c>
    </row>
    <row r="400" spans="2:9" x14ac:dyDescent="0.25">
      <c r="B400" s="16" t="s">
        <v>33</v>
      </c>
      <c r="C400" s="16">
        <v>58</v>
      </c>
      <c r="D400" s="16">
        <v>1958</v>
      </c>
      <c r="E400" s="21">
        <v>175870422</v>
      </c>
      <c r="F400" s="21">
        <v>2826</v>
      </c>
      <c r="G400" s="21">
        <v>486096</v>
      </c>
      <c r="H400" s="21">
        <v>4182</v>
      </c>
      <c r="I400" s="21">
        <v>479023</v>
      </c>
    </row>
    <row r="401" spans="2:9" x14ac:dyDescent="0.25">
      <c r="B401" s="16" t="s">
        <v>33</v>
      </c>
      <c r="C401" s="16">
        <v>59</v>
      </c>
      <c r="D401" s="16">
        <v>1957</v>
      </c>
      <c r="E401" s="21">
        <v>170256706</v>
      </c>
      <c r="F401" s="21">
        <v>2508</v>
      </c>
      <c r="G401" s="21">
        <v>470573</v>
      </c>
      <c r="H401" s="21">
        <v>4567</v>
      </c>
      <c r="I401" s="21">
        <v>463462</v>
      </c>
    </row>
    <row r="402" spans="2:9" x14ac:dyDescent="0.25">
      <c r="B402" s="16" t="s">
        <v>33</v>
      </c>
      <c r="C402" s="16">
        <v>60</v>
      </c>
      <c r="D402" s="16">
        <v>1956</v>
      </c>
      <c r="E402" s="21">
        <v>163955257</v>
      </c>
      <c r="F402" s="21">
        <v>3090</v>
      </c>
      <c r="G402" s="21">
        <v>453092</v>
      </c>
      <c r="H402" s="21">
        <v>4750</v>
      </c>
      <c r="I402" s="21">
        <v>446043</v>
      </c>
    </row>
    <row r="403" spans="2:9" x14ac:dyDescent="0.25">
      <c r="B403" s="16" t="s">
        <v>33</v>
      </c>
      <c r="C403" s="16">
        <v>61</v>
      </c>
      <c r="D403" s="16">
        <v>1955</v>
      </c>
      <c r="E403" s="21">
        <v>156743287</v>
      </c>
      <c r="F403" s="21">
        <v>2360</v>
      </c>
      <c r="G403" s="21">
        <v>433071</v>
      </c>
      <c r="H403" s="21">
        <v>4882</v>
      </c>
      <c r="I403" s="21">
        <v>426269</v>
      </c>
    </row>
    <row r="404" spans="2:9" x14ac:dyDescent="0.25">
      <c r="B404" s="16" t="s">
        <v>33</v>
      </c>
      <c r="C404" s="16">
        <v>62</v>
      </c>
      <c r="D404" s="16">
        <v>1954</v>
      </c>
      <c r="E404" s="21">
        <v>151352940</v>
      </c>
      <c r="F404" s="21">
        <v>1902</v>
      </c>
      <c r="G404" s="21">
        <v>418077</v>
      </c>
      <c r="H404" s="21">
        <v>5140</v>
      </c>
      <c r="I404" s="21">
        <v>411283</v>
      </c>
    </row>
    <row r="405" spans="2:9" x14ac:dyDescent="0.25">
      <c r="B405" s="16" t="s">
        <v>33</v>
      </c>
      <c r="C405" s="16">
        <v>63</v>
      </c>
      <c r="D405" s="16">
        <v>1953</v>
      </c>
      <c r="E405" s="21">
        <v>144784332</v>
      </c>
      <c r="F405" s="21">
        <v>1158</v>
      </c>
      <c r="G405" s="21">
        <v>400276</v>
      </c>
      <c r="H405" s="21">
        <v>5604</v>
      </c>
      <c r="I405" s="21">
        <v>393024</v>
      </c>
    </row>
    <row r="406" spans="2:9" x14ac:dyDescent="0.25">
      <c r="B406" s="16" t="s">
        <v>33</v>
      </c>
      <c r="C406" s="16">
        <v>64</v>
      </c>
      <c r="D406" s="16">
        <v>1952</v>
      </c>
      <c r="E406" s="21">
        <v>143761482</v>
      </c>
      <c r="F406" s="21">
        <v>382</v>
      </c>
      <c r="G406" s="21">
        <v>397094</v>
      </c>
      <c r="H406" s="21">
        <v>5947</v>
      </c>
      <c r="I406" s="21">
        <v>390071</v>
      </c>
    </row>
    <row r="407" spans="2:9" x14ac:dyDescent="0.25">
      <c r="B407" s="16" t="s">
        <v>33</v>
      </c>
      <c r="C407" s="16">
        <v>65</v>
      </c>
      <c r="D407" s="16">
        <v>1951</v>
      </c>
      <c r="E407" s="21">
        <v>140368541</v>
      </c>
      <c r="F407" s="21">
        <v>1284</v>
      </c>
      <c r="G407" s="21">
        <v>388251</v>
      </c>
      <c r="H407" s="21">
        <v>6385</v>
      </c>
      <c r="I407" s="21">
        <v>380667</v>
      </c>
    </row>
    <row r="408" spans="2:9" x14ac:dyDescent="0.25">
      <c r="B408" s="16" t="s">
        <v>33</v>
      </c>
      <c r="C408" s="16">
        <v>66</v>
      </c>
      <c r="D408" s="16">
        <v>1950</v>
      </c>
      <c r="E408" s="21">
        <v>138826151</v>
      </c>
      <c r="F408" s="21">
        <v>4052</v>
      </c>
      <c r="G408" s="21">
        <v>383771</v>
      </c>
      <c r="H408" s="21">
        <v>6775</v>
      </c>
      <c r="I408" s="21">
        <v>375991</v>
      </c>
    </row>
    <row r="409" spans="2:9" x14ac:dyDescent="0.25">
      <c r="B409" s="16" t="s">
        <v>33</v>
      </c>
      <c r="C409" s="16">
        <v>67</v>
      </c>
      <c r="D409" s="16">
        <v>1949</v>
      </c>
      <c r="E409" s="21">
        <v>132362699</v>
      </c>
      <c r="F409" s="21">
        <v>914</v>
      </c>
      <c r="G409" s="21">
        <v>365780</v>
      </c>
      <c r="H409" s="21">
        <v>7069</v>
      </c>
      <c r="I409" s="21">
        <v>358111</v>
      </c>
    </row>
    <row r="410" spans="2:9" x14ac:dyDescent="0.25">
      <c r="B410" s="16" t="s">
        <v>33</v>
      </c>
      <c r="C410" s="16">
        <v>68</v>
      </c>
      <c r="D410" s="16">
        <v>1948</v>
      </c>
      <c r="E410" s="21">
        <v>120086810</v>
      </c>
      <c r="F410" s="21">
        <v>1424</v>
      </c>
      <c r="G410" s="21">
        <v>331897</v>
      </c>
      <c r="H410" s="21">
        <v>6660</v>
      </c>
      <c r="I410" s="21">
        <v>324795</v>
      </c>
    </row>
    <row r="411" spans="2:9" x14ac:dyDescent="0.25">
      <c r="B411" s="16" t="s">
        <v>33</v>
      </c>
      <c r="C411" s="16">
        <v>69</v>
      </c>
      <c r="D411" s="16">
        <v>1947</v>
      </c>
      <c r="E411" s="21">
        <v>111754124</v>
      </c>
      <c r="F411" s="21">
        <v>610</v>
      </c>
      <c r="G411" s="21">
        <v>309018</v>
      </c>
      <c r="H411" s="21">
        <v>6692</v>
      </c>
      <c r="I411" s="21">
        <v>301974</v>
      </c>
    </row>
    <row r="412" spans="2:9" x14ac:dyDescent="0.25">
      <c r="B412" s="16" t="s">
        <v>33</v>
      </c>
      <c r="C412" s="16">
        <v>70</v>
      </c>
      <c r="D412" s="16">
        <v>1946</v>
      </c>
      <c r="E412" s="21">
        <v>96526526</v>
      </c>
      <c r="F412" s="21">
        <v>242</v>
      </c>
      <c r="G412" s="21">
        <v>267261</v>
      </c>
      <c r="H412" s="21">
        <v>6477</v>
      </c>
      <c r="I412" s="21">
        <v>260496</v>
      </c>
    </row>
    <row r="413" spans="2:9" x14ac:dyDescent="0.25">
      <c r="B413" s="16" t="s">
        <v>33</v>
      </c>
      <c r="C413" s="16">
        <v>71</v>
      </c>
      <c r="D413" s="16">
        <v>1945</v>
      </c>
      <c r="E413" s="21">
        <v>83681094</v>
      </c>
      <c r="F413" s="21">
        <v>1474</v>
      </c>
      <c r="G413" s="21">
        <v>231976</v>
      </c>
      <c r="H413" s="21">
        <v>6144</v>
      </c>
      <c r="I413" s="21">
        <v>225567</v>
      </c>
    </row>
    <row r="414" spans="2:9" x14ac:dyDescent="0.25">
      <c r="B414" s="16" t="s">
        <v>33</v>
      </c>
      <c r="C414" s="16">
        <v>72</v>
      </c>
      <c r="D414" s="16">
        <v>1944</v>
      </c>
      <c r="E414" s="21">
        <v>110071577</v>
      </c>
      <c r="F414" s="21">
        <v>732</v>
      </c>
      <c r="G414" s="21">
        <v>305211</v>
      </c>
      <c r="H414" s="21">
        <v>8422</v>
      </c>
      <c r="I414" s="21">
        <v>296565</v>
      </c>
    </row>
    <row r="415" spans="2:9" x14ac:dyDescent="0.25">
      <c r="B415" s="16" t="s">
        <v>33</v>
      </c>
      <c r="C415" s="16">
        <v>73</v>
      </c>
      <c r="D415" s="16">
        <v>1943</v>
      </c>
      <c r="E415" s="21">
        <v>110980834</v>
      </c>
      <c r="F415" s="21">
        <v>912</v>
      </c>
      <c r="G415" s="21">
        <v>308023</v>
      </c>
      <c r="H415" s="21">
        <v>9135</v>
      </c>
      <c r="I415" s="21">
        <v>298650</v>
      </c>
    </row>
    <row r="416" spans="2:9" x14ac:dyDescent="0.25">
      <c r="B416" s="16" t="s">
        <v>33</v>
      </c>
      <c r="C416" s="16">
        <v>74</v>
      </c>
      <c r="D416" s="16">
        <v>1942</v>
      </c>
      <c r="E416" s="21">
        <v>107441192</v>
      </c>
      <c r="F416" s="21">
        <v>948</v>
      </c>
      <c r="G416" s="21">
        <v>298453</v>
      </c>
      <c r="H416" s="21">
        <v>9422</v>
      </c>
      <c r="I416" s="21">
        <v>288846</v>
      </c>
    </row>
    <row r="417" spans="2:9" x14ac:dyDescent="0.25">
      <c r="B417" s="16" t="s">
        <v>33</v>
      </c>
      <c r="C417" s="16">
        <v>75</v>
      </c>
      <c r="D417" s="16">
        <v>1941</v>
      </c>
      <c r="E417" s="21">
        <v>128562753</v>
      </c>
      <c r="F417" s="21">
        <v>1464</v>
      </c>
      <c r="G417" s="21">
        <v>357576</v>
      </c>
      <c r="H417" s="21">
        <v>12239</v>
      </c>
      <c r="I417" s="21">
        <v>345131</v>
      </c>
    </row>
    <row r="418" spans="2:9" x14ac:dyDescent="0.25">
      <c r="B418" s="16" t="s">
        <v>33</v>
      </c>
      <c r="C418" s="16">
        <v>76</v>
      </c>
      <c r="D418" s="16">
        <v>1940</v>
      </c>
      <c r="E418" s="21">
        <v>132344015</v>
      </c>
      <c r="F418" s="21">
        <v>550</v>
      </c>
      <c r="G418" s="21">
        <v>368739</v>
      </c>
      <c r="H418" s="21">
        <v>13964</v>
      </c>
      <c r="I418" s="21">
        <v>354597</v>
      </c>
    </row>
    <row r="419" spans="2:9" x14ac:dyDescent="0.25">
      <c r="B419" s="16" t="s">
        <v>33</v>
      </c>
      <c r="C419" s="16">
        <v>77</v>
      </c>
      <c r="D419" s="16">
        <v>1939</v>
      </c>
      <c r="E419" s="21">
        <v>126511387</v>
      </c>
      <c r="F419" s="21">
        <v>0</v>
      </c>
      <c r="G419" s="21">
        <v>353080</v>
      </c>
      <c r="H419" s="21">
        <v>14441</v>
      </c>
      <c r="I419" s="21">
        <v>338522</v>
      </c>
    </row>
    <row r="420" spans="2:9" x14ac:dyDescent="0.25">
      <c r="B420" s="16" t="s">
        <v>33</v>
      </c>
      <c r="C420" s="16">
        <v>78</v>
      </c>
      <c r="D420" s="16">
        <v>1938</v>
      </c>
      <c r="E420" s="21">
        <v>113908622</v>
      </c>
      <c r="F420" s="21">
        <v>670</v>
      </c>
      <c r="G420" s="21">
        <v>318784</v>
      </c>
      <c r="H420" s="21">
        <v>14799</v>
      </c>
      <c r="I420" s="21">
        <v>303865</v>
      </c>
    </row>
    <row r="421" spans="2:9" x14ac:dyDescent="0.25">
      <c r="B421" s="16" t="s">
        <v>33</v>
      </c>
      <c r="C421" s="16">
        <v>79</v>
      </c>
      <c r="D421" s="16">
        <v>1937</v>
      </c>
      <c r="E421" s="21">
        <v>102021819</v>
      </c>
      <c r="F421" s="21">
        <v>1464</v>
      </c>
      <c r="G421" s="21">
        <v>286223</v>
      </c>
      <c r="H421" s="21">
        <v>14628</v>
      </c>
      <c r="I421" s="21">
        <v>271507</v>
      </c>
    </row>
    <row r="422" spans="2:9" x14ac:dyDescent="0.25">
      <c r="B422" s="16" t="s">
        <v>33</v>
      </c>
      <c r="C422" s="16">
        <v>80</v>
      </c>
      <c r="D422" s="16">
        <v>1936</v>
      </c>
      <c r="E422" s="21">
        <v>93700223</v>
      </c>
      <c r="F422" s="21">
        <v>0</v>
      </c>
      <c r="G422" s="21">
        <v>263454</v>
      </c>
      <c r="H422" s="21">
        <v>14689</v>
      </c>
      <c r="I422" s="21">
        <v>248686</v>
      </c>
    </row>
    <row r="423" spans="2:9" x14ac:dyDescent="0.25">
      <c r="B423" s="16" t="s">
        <v>33</v>
      </c>
      <c r="C423" s="16">
        <v>81</v>
      </c>
      <c r="D423" s="16">
        <v>1935</v>
      </c>
      <c r="E423" s="21">
        <v>85425265</v>
      </c>
      <c r="F423" s="21">
        <v>732</v>
      </c>
      <c r="G423" s="21">
        <v>241151</v>
      </c>
      <c r="H423" s="21">
        <v>15324</v>
      </c>
      <c r="I423" s="21">
        <v>225757</v>
      </c>
    </row>
    <row r="424" spans="2:9" x14ac:dyDescent="0.25">
      <c r="B424" s="16" t="s">
        <v>33</v>
      </c>
      <c r="C424" s="16">
        <v>82</v>
      </c>
      <c r="D424" s="16">
        <v>1934</v>
      </c>
      <c r="E424" s="21">
        <v>73774403</v>
      </c>
      <c r="F424" s="21">
        <v>732</v>
      </c>
      <c r="G424" s="21">
        <v>209197</v>
      </c>
      <c r="H424" s="21">
        <v>15072</v>
      </c>
      <c r="I424" s="21">
        <v>194065</v>
      </c>
    </row>
    <row r="425" spans="2:9" x14ac:dyDescent="0.25">
      <c r="B425" s="16" t="s">
        <v>33</v>
      </c>
      <c r="C425" s="16">
        <v>83</v>
      </c>
      <c r="D425" s="16">
        <v>1933</v>
      </c>
      <c r="E425" s="21">
        <v>54309455</v>
      </c>
      <c r="F425" s="21">
        <v>0</v>
      </c>
      <c r="G425" s="21">
        <v>154716</v>
      </c>
      <c r="H425" s="21">
        <v>12541</v>
      </c>
      <c r="I425" s="21">
        <v>142142</v>
      </c>
    </row>
    <row r="426" spans="2:9" x14ac:dyDescent="0.25">
      <c r="B426" s="16" t="s">
        <v>33</v>
      </c>
      <c r="C426" s="16">
        <v>84</v>
      </c>
      <c r="D426" s="16">
        <v>1932</v>
      </c>
      <c r="E426" s="21">
        <v>49147049</v>
      </c>
      <c r="F426" s="21">
        <v>0</v>
      </c>
      <c r="G426" s="21">
        <v>140771</v>
      </c>
      <c r="H426" s="21">
        <v>12838</v>
      </c>
      <c r="I426" s="21">
        <v>127920</v>
      </c>
    </row>
    <row r="427" spans="2:9" x14ac:dyDescent="0.25">
      <c r="B427" s="16" t="s">
        <v>33</v>
      </c>
      <c r="C427" s="16">
        <v>85</v>
      </c>
      <c r="D427" s="16">
        <v>1931</v>
      </c>
      <c r="E427" s="21">
        <v>44637731</v>
      </c>
      <c r="F427" s="21">
        <v>0</v>
      </c>
      <c r="G427" s="21">
        <v>128566</v>
      </c>
      <c r="H427" s="21">
        <v>13038</v>
      </c>
      <c r="I427" s="21">
        <v>115528</v>
      </c>
    </row>
    <row r="428" spans="2:9" x14ac:dyDescent="0.25">
      <c r="B428" s="16" t="s">
        <v>33</v>
      </c>
      <c r="C428" s="16">
        <v>86</v>
      </c>
      <c r="D428" s="16">
        <v>1930</v>
      </c>
      <c r="E428" s="21">
        <v>41226376</v>
      </c>
      <c r="F428" s="21">
        <v>426</v>
      </c>
      <c r="G428" s="21">
        <v>119559</v>
      </c>
      <c r="H428" s="21">
        <v>13629</v>
      </c>
      <c r="I428" s="21">
        <v>105935</v>
      </c>
    </row>
    <row r="429" spans="2:9" x14ac:dyDescent="0.25">
      <c r="B429" s="16" t="s">
        <v>33</v>
      </c>
      <c r="C429" s="16">
        <v>87</v>
      </c>
      <c r="D429" s="16">
        <v>1929</v>
      </c>
      <c r="E429" s="21">
        <v>34640775</v>
      </c>
      <c r="F429" s="21">
        <v>0</v>
      </c>
      <c r="G429" s="21">
        <v>101218</v>
      </c>
      <c r="H429" s="21">
        <v>13055</v>
      </c>
      <c r="I429" s="21">
        <v>88169</v>
      </c>
    </row>
    <row r="430" spans="2:9" x14ac:dyDescent="0.25">
      <c r="B430" s="16" t="s">
        <v>33</v>
      </c>
      <c r="C430" s="16">
        <v>88</v>
      </c>
      <c r="D430" s="16">
        <v>1928</v>
      </c>
      <c r="E430" s="21">
        <v>29272666</v>
      </c>
      <c r="F430" s="21">
        <v>0</v>
      </c>
      <c r="G430" s="21">
        <v>86228</v>
      </c>
      <c r="H430" s="21">
        <v>12274</v>
      </c>
      <c r="I430" s="21">
        <v>73955</v>
      </c>
    </row>
    <row r="431" spans="2:9" x14ac:dyDescent="0.25">
      <c r="B431" s="16" t="s">
        <v>33</v>
      </c>
      <c r="C431" s="16">
        <v>89</v>
      </c>
      <c r="D431" s="16">
        <v>1927</v>
      </c>
      <c r="E431" s="21">
        <v>22242704</v>
      </c>
      <c r="F431" s="21">
        <v>0</v>
      </c>
      <c r="G431" s="21">
        <v>66069</v>
      </c>
      <c r="H431" s="21">
        <v>10379</v>
      </c>
      <c r="I431" s="21">
        <v>55708</v>
      </c>
    </row>
    <row r="432" spans="2:9" x14ac:dyDescent="0.25">
      <c r="B432" s="16" t="s">
        <v>33</v>
      </c>
      <c r="C432" s="16">
        <v>90</v>
      </c>
      <c r="D432" s="16">
        <v>1926</v>
      </c>
      <c r="E432" s="21">
        <v>17143225</v>
      </c>
      <c r="F432" s="21">
        <v>0</v>
      </c>
      <c r="G432" s="21">
        <v>51380</v>
      </c>
      <c r="H432" s="21">
        <v>8850</v>
      </c>
      <c r="I432" s="21">
        <v>42530</v>
      </c>
    </row>
    <row r="433" spans="2:9" x14ac:dyDescent="0.25">
      <c r="B433" s="16" t="s">
        <v>33</v>
      </c>
      <c r="C433" s="16">
        <v>91</v>
      </c>
      <c r="D433" s="16">
        <v>1925</v>
      </c>
      <c r="E433" s="21">
        <v>13059921</v>
      </c>
      <c r="F433" s="21">
        <v>0</v>
      </c>
      <c r="G433" s="21">
        <v>39521</v>
      </c>
      <c r="H433" s="21">
        <v>7432</v>
      </c>
      <c r="I433" s="21">
        <v>32110</v>
      </c>
    </row>
    <row r="434" spans="2:9" x14ac:dyDescent="0.25">
      <c r="B434" s="16" t="s">
        <v>33</v>
      </c>
      <c r="C434" s="16">
        <v>92</v>
      </c>
      <c r="D434" s="16">
        <v>1924</v>
      </c>
      <c r="E434" s="21">
        <v>8919895</v>
      </c>
      <c r="F434" s="21">
        <v>0</v>
      </c>
      <c r="G434" s="21">
        <v>27386</v>
      </c>
      <c r="H434" s="21">
        <v>5830</v>
      </c>
      <c r="I434" s="21">
        <v>21573</v>
      </c>
    </row>
    <row r="435" spans="2:9" x14ac:dyDescent="0.25">
      <c r="B435" s="16" t="s">
        <v>33</v>
      </c>
      <c r="C435" s="16">
        <v>93</v>
      </c>
      <c r="D435" s="16">
        <v>1923</v>
      </c>
      <c r="E435" s="21">
        <v>6629372</v>
      </c>
      <c r="F435" s="21">
        <v>0</v>
      </c>
      <c r="G435" s="21">
        <v>20617</v>
      </c>
      <c r="H435" s="21">
        <v>4801</v>
      </c>
      <c r="I435" s="21">
        <v>15820</v>
      </c>
    </row>
    <row r="436" spans="2:9" x14ac:dyDescent="0.25">
      <c r="B436" s="16" t="s">
        <v>33</v>
      </c>
      <c r="C436" s="16">
        <v>94</v>
      </c>
      <c r="D436" s="16">
        <v>1922</v>
      </c>
      <c r="E436" s="21">
        <v>5168440</v>
      </c>
      <c r="F436" s="21">
        <v>0</v>
      </c>
      <c r="G436" s="21">
        <v>16244</v>
      </c>
      <c r="H436" s="21">
        <v>4149</v>
      </c>
      <c r="I436" s="21">
        <v>12104</v>
      </c>
    </row>
    <row r="437" spans="2:9" x14ac:dyDescent="0.25">
      <c r="B437" s="16" t="s">
        <v>33</v>
      </c>
      <c r="C437" s="16">
        <v>95</v>
      </c>
      <c r="D437" s="16">
        <v>1921</v>
      </c>
      <c r="E437" s="21">
        <v>3770764</v>
      </c>
      <c r="F437" s="21">
        <v>0</v>
      </c>
      <c r="G437" s="21">
        <v>12038</v>
      </c>
      <c r="H437" s="21">
        <v>3281</v>
      </c>
      <c r="I437" s="21">
        <v>8766</v>
      </c>
    </row>
    <row r="438" spans="2:9" x14ac:dyDescent="0.25">
      <c r="B438" s="16" t="s">
        <v>33</v>
      </c>
      <c r="C438" s="16">
        <v>96</v>
      </c>
      <c r="D438" s="16">
        <v>1920</v>
      </c>
      <c r="E438" s="21">
        <v>2553166</v>
      </c>
      <c r="F438" s="21">
        <v>0</v>
      </c>
      <c r="G438" s="21">
        <v>8289</v>
      </c>
      <c r="H438" s="21">
        <v>2495</v>
      </c>
      <c r="I438" s="21">
        <v>5802</v>
      </c>
    </row>
    <row r="439" spans="2:9" x14ac:dyDescent="0.25">
      <c r="B439" s="16" t="s">
        <v>33</v>
      </c>
      <c r="C439" s="16">
        <v>97</v>
      </c>
      <c r="D439" s="16">
        <v>1919</v>
      </c>
      <c r="E439" s="21">
        <v>1327858</v>
      </c>
      <c r="F439" s="21">
        <v>0</v>
      </c>
      <c r="G439" s="21">
        <v>4395</v>
      </c>
      <c r="H439" s="21">
        <v>1461</v>
      </c>
      <c r="I439" s="21">
        <v>2940</v>
      </c>
    </row>
    <row r="440" spans="2:9" x14ac:dyDescent="0.25">
      <c r="B440" s="16" t="s">
        <v>33</v>
      </c>
      <c r="C440" s="16">
        <v>98</v>
      </c>
      <c r="D440" s="16">
        <v>1918</v>
      </c>
      <c r="E440" s="21">
        <v>515034</v>
      </c>
      <c r="F440" s="21">
        <v>0</v>
      </c>
      <c r="G440" s="21">
        <v>1728</v>
      </c>
      <c r="H440" s="21">
        <v>602</v>
      </c>
      <c r="I440" s="21">
        <v>1127</v>
      </c>
    </row>
    <row r="441" spans="2:9" x14ac:dyDescent="0.25">
      <c r="B441" s="16" t="s">
        <v>33</v>
      </c>
      <c r="C441" s="16">
        <v>99</v>
      </c>
      <c r="D441" s="16">
        <v>1917</v>
      </c>
      <c r="E441" s="21">
        <v>321374</v>
      </c>
      <c r="F441" s="21">
        <v>0</v>
      </c>
      <c r="G441" s="21">
        <v>1083</v>
      </c>
      <c r="H441" s="21">
        <v>379</v>
      </c>
      <c r="I441" s="21">
        <v>706</v>
      </c>
    </row>
    <row r="442" spans="2:9" x14ac:dyDescent="0.25">
      <c r="B442" s="16" t="s">
        <v>33</v>
      </c>
      <c r="C442" s="16">
        <v>100</v>
      </c>
      <c r="D442" s="16">
        <v>1916</v>
      </c>
      <c r="E442" s="21">
        <v>204813</v>
      </c>
      <c r="F442" s="21">
        <v>0</v>
      </c>
      <c r="G442" s="21">
        <v>702</v>
      </c>
      <c r="H442" s="21">
        <v>255</v>
      </c>
      <c r="I442" s="21">
        <v>446</v>
      </c>
    </row>
    <row r="443" spans="2:9" x14ac:dyDescent="0.25">
      <c r="B443" s="16" t="s">
        <v>33</v>
      </c>
      <c r="C443" s="16">
        <v>101</v>
      </c>
      <c r="D443" s="16">
        <v>1915</v>
      </c>
      <c r="E443" s="21">
        <v>145543</v>
      </c>
      <c r="F443" s="21">
        <v>0</v>
      </c>
      <c r="G443" s="21">
        <v>510</v>
      </c>
      <c r="H443" s="21">
        <v>203</v>
      </c>
      <c r="I443" s="21">
        <v>307</v>
      </c>
    </row>
    <row r="444" spans="2:9" x14ac:dyDescent="0.25">
      <c r="B444" s="16" t="s">
        <v>33</v>
      </c>
      <c r="C444" s="16">
        <v>102</v>
      </c>
      <c r="D444" s="16">
        <v>1914</v>
      </c>
      <c r="E444" s="21">
        <v>115959</v>
      </c>
      <c r="F444" s="21">
        <v>0</v>
      </c>
      <c r="G444" s="21">
        <v>420</v>
      </c>
      <c r="H444" s="21">
        <v>188</v>
      </c>
      <c r="I444" s="21">
        <v>232</v>
      </c>
    </row>
    <row r="445" spans="2:9" x14ac:dyDescent="0.25">
      <c r="B445" s="16" t="s">
        <v>33</v>
      </c>
      <c r="C445" s="16">
        <v>103</v>
      </c>
      <c r="D445" s="16">
        <v>1913</v>
      </c>
      <c r="E445" s="21">
        <v>61239</v>
      </c>
      <c r="F445" s="21">
        <v>0</v>
      </c>
      <c r="G445" s="21">
        <v>218</v>
      </c>
      <c r="H445" s="21">
        <v>97</v>
      </c>
      <c r="I445" s="21">
        <v>121</v>
      </c>
    </row>
    <row r="446" spans="2:9" x14ac:dyDescent="0.25">
      <c r="B446" s="16" t="s">
        <v>33</v>
      </c>
      <c r="C446" s="16">
        <v>104</v>
      </c>
      <c r="D446" s="16">
        <v>1912</v>
      </c>
      <c r="E446" s="21">
        <v>35295</v>
      </c>
      <c r="F446" s="21">
        <v>0</v>
      </c>
      <c r="G446" s="21">
        <v>122</v>
      </c>
      <c r="H446" s="21">
        <v>53</v>
      </c>
      <c r="I446" s="21">
        <v>70</v>
      </c>
    </row>
    <row r="447" spans="2:9" x14ac:dyDescent="0.25">
      <c r="B447" s="16" t="s">
        <v>33</v>
      </c>
      <c r="C447" s="16">
        <v>105</v>
      </c>
      <c r="D447" s="16">
        <v>1911</v>
      </c>
      <c r="E447" s="21">
        <v>18122</v>
      </c>
      <c r="F447" s="21">
        <v>0</v>
      </c>
      <c r="G447" s="21">
        <v>69</v>
      </c>
      <c r="H447" s="21">
        <v>33</v>
      </c>
      <c r="I447" s="21">
        <v>36</v>
      </c>
    </row>
    <row r="448" spans="2:9" x14ac:dyDescent="0.25">
      <c r="B448" s="16" t="s">
        <v>33</v>
      </c>
      <c r="C448" s="16">
        <v>106</v>
      </c>
      <c r="D448" s="16">
        <v>1910</v>
      </c>
      <c r="E448" s="21">
        <v>5762</v>
      </c>
      <c r="F448" s="21">
        <v>0</v>
      </c>
      <c r="G448" s="21">
        <v>22</v>
      </c>
      <c r="H448" s="21">
        <v>10</v>
      </c>
      <c r="I448" s="21">
        <v>12</v>
      </c>
    </row>
    <row r="449" spans="2:9" x14ac:dyDescent="0.25">
      <c r="B449" s="16" t="s">
        <v>33</v>
      </c>
      <c r="C449" s="16">
        <v>107</v>
      </c>
      <c r="D449" s="16">
        <v>1909</v>
      </c>
      <c r="E449" s="21">
        <v>4310</v>
      </c>
      <c r="F449" s="21">
        <v>0</v>
      </c>
      <c r="G449" s="21">
        <v>17</v>
      </c>
      <c r="H449" s="21">
        <v>8</v>
      </c>
      <c r="I449" s="21">
        <v>9</v>
      </c>
    </row>
    <row r="450" spans="2:9" x14ac:dyDescent="0.25">
      <c r="B450" s="16" t="s">
        <v>33</v>
      </c>
      <c r="C450" s="16">
        <v>108</v>
      </c>
      <c r="D450" s="16">
        <v>1908</v>
      </c>
      <c r="E450" s="21">
        <v>1608</v>
      </c>
      <c r="F450" s="21">
        <v>0</v>
      </c>
      <c r="G450" s="21">
        <v>7</v>
      </c>
      <c r="H450" s="21">
        <v>4</v>
      </c>
      <c r="I450" s="21">
        <v>3</v>
      </c>
    </row>
    <row r="451" spans="2:9" x14ac:dyDescent="0.25">
      <c r="B451" s="16" t="s">
        <v>33</v>
      </c>
      <c r="C451" s="16">
        <v>109</v>
      </c>
      <c r="D451" s="16">
        <v>1907</v>
      </c>
      <c r="E451" s="21">
        <v>806</v>
      </c>
      <c r="F451" s="21">
        <v>0</v>
      </c>
      <c r="G451" s="21">
        <v>4</v>
      </c>
      <c r="H451" s="21">
        <v>2</v>
      </c>
      <c r="I451" s="21">
        <v>2</v>
      </c>
    </row>
    <row r="452" spans="2:9" x14ac:dyDescent="0.25">
      <c r="B452" s="16" t="s">
        <v>33</v>
      </c>
      <c r="C452" s="16">
        <v>110</v>
      </c>
      <c r="D452" s="16">
        <v>1906</v>
      </c>
      <c r="E452" s="21">
        <v>0</v>
      </c>
      <c r="F452" s="21">
        <v>0</v>
      </c>
      <c r="G452" s="21">
        <v>0</v>
      </c>
      <c r="H452" s="21">
        <v>0</v>
      </c>
      <c r="I452" s="21">
        <v>0</v>
      </c>
    </row>
    <row r="453" spans="2:9" x14ac:dyDescent="0.25">
      <c r="B453" s="16" t="s">
        <v>33</v>
      </c>
      <c r="C453" s="16">
        <v>111</v>
      </c>
      <c r="D453" s="16">
        <v>1905</v>
      </c>
      <c r="E453" s="21">
        <v>366</v>
      </c>
      <c r="F453" s="21">
        <v>0</v>
      </c>
      <c r="G453" s="21">
        <v>1</v>
      </c>
      <c r="H453" s="21">
        <v>0</v>
      </c>
      <c r="I453" s="21">
        <v>1</v>
      </c>
    </row>
    <row r="454" spans="2:9" x14ac:dyDescent="0.25">
      <c r="B454" s="16" t="s">
        <v>45</v>
      </c>
      <c r="C454" s="16">
        <v>0</v>
      </c>
      <c r="D454" s="16">
        <v>2016</v>
      </c>
      <c r="E454" s="21">
        <v>254</v>
      </c>
      <c r="F454" s="21">
        <v>0</v>
      </c>
      <c r="G454" s="21">
        <v>1</v>
      </c>
      <c r="H454" s="21">
        <v>0</v>
      </c>
      <c r="I454" s="21">
        <v>1</v>
      </c>
    </row>
    <row r="455" spans="2:9" x14ac:dyDescent="0.25">
      <c r="B455" s="16" t="s">
        <v>45</v>
      </c>
      <c r="C455" s="16">
        <v>1</v>
      </c>
      <c r="D455" s="16">
        <v>2015</v>
      </c>
      <c r="E455" s="21">
        <v>732</v>
      </c>
      <c r="F455" s="21">
        <v>0</v>
      </c>
      <c r="G455" s="21">
        <v>2</v>
      </c>
      <c r="H455" s="21">
        <v>0</v>
      </c>
      <c r="I455" s="21">
        <v>2</v>
      </c>
    </row>
    <row r="456" spans="2:9" x14ac:dyDescent="0.25">
      <c r="B456" s="16" t="s">
        <v>45</v>
      </c>
      <c r="C456" s="16">
        <v>2</v>
      </c>
      <c r="D456" s="16">
        <v>2014</v>
      </c>
      <c r="E456" s="21">
        <v>1098</v>
      </c>
      <c r="F456" s="21">
        <v>0</v>
      </c>
      <c r="G456" s="21">
        <v>3</v>
      </c>
      <c r="H456" s="21">
        <v>0</v>
      </c>
      <c r="I456" s="21">
        <v>3</v>
      </c>
    </row>
    <row r="457" spans="2:9" x14ac:dyDescent="0.25">
      <c r="B457" s="16" t="s">
        <v>45</v>
      </c>
      <c r="C457" s="16">
        <v>3</v>
      </c>
      <c r="D457" s="16">
        <v>2013</v>
      </c>
      <c r="E457" s="21">
        <v>366</v>
      </c>
      <c r="F457" s="21">
        <v>0</v>
      </c>
      <c r="G457" s="21">
        <v>1</v>
      </c>
      <c r="H457" s="21">
        <v>0</v>
      </c>
      <c r="I457" s="21">
        <v>1</v>
      </c>
    </row>
    <row r="458" spans="2:9" x14ac:dyDescent="0.25">
      <c r="B458" s="16" t="s">
        <v>45</v>
      </c>
      <c r="C458" s="16">
        <v>4</v>
      </c>
      <c r="D458" s="16">
        <v>2012</v>
      </c>
      <c r="E458" s="21">
        <v>0</v>
      </c>
      <c r="F458" s="21">
        <v>0</v>
      </c>
      <c r="G458" s="21">
        <v>0</v>
      </c>
      <c r="H458" s="21">
        <v>0</v>
      </c>
      <c r="I458" s="21">
        <v>0</v>
      </c>
    </row>
    <row r="459" spans="2:9" x14ac:dyDescent="0.25">
      <c r="B459" s="16" t="s">
        <v>45</v>
      </c>
      <c r="C459" s="16">
        <v>5</v>
      </c>
      <c r="D459" s="16">
        <v>2011</v>
      </c>
      <c r="E459" s="21">
        <v>0</v>
      </c>
      <c r="F459" s="21">
        <v>0</v>
      </c>
      <c r="G459" s="21">
        <v>0</v>
      </c>
      <c r="H459" s="21">
        <v>0</v>
      </c>
      <c r="I459" s="21">
        <v>0</v>
      </c>
    </row>
    <row r="460" spans="2:9" x14ac:dyDescent="0.25">
      <c r="B460" s="16" t="s">
        <v>45</v>
      </c>
      <c r="C460" s="16">
        <v>6</v>
      </c>
      <c r="D460" s="16">
        <v>2010</v>
      </c>
      <c r="E460" s="21">
        <v>0</v>
      </c>
      <c r="F460" s="21">
        <v>0</v>
      </c>
      <c r="G460" s="21">
        <v>0</v>
      </c>
      <c r="H460" s="21">
        <v>0</v>
      </c>
      <c r="I460" s="21">
        <v>0</v>
      </c>
    </row>
    <row r="461" spans="2:9" x14ac:dyDescent="0.25">
      <c r="B461" s="16" t="s">
        <v>45</v>
      </c>
      <c r="C461" s="16">
        <v>7</v>
      </c>
      <c r="D461" s="16">
        <v>2009</v>
      </c>
      <c r="E461" s="21">
        <v>0</v>
      </c>
      <c r="F461" s="21">
        <v>0</v>
      </c>
      <c r="G461" s="21">
        <v>0</v>
      </c>
      <c r="H461" s="21">
        <v>0</v>
      </c>
      <c r="I461" s="21">
        <v>0</v>
      </c>
    </row>
    <row r="462" spans="2:9" x14ac:dyDescent="0.25">
      <c r="B462" s="16" t="s">
        <v>45</v>
      </c>
      <c r="C462" s="16">
        <v>8</v>
      </c>
      <c r="D462" s="16">
        <v>2008</v>
      </c>
      <c r="E462" s="21">
        <v>0</v>
      </c>
      <c r="F462" s="21">
        <v>0</v>
      </c>
      <c r="G462" s="21">
        <v>0</v>
      </c>
      <c r="H462" s="21">
        <v>0</v>
      </c>
      <c r="I462" s="21">
        <v>0</v>
      </c>
    </row>
    <row r="463" spans="2:9" x14ac:dyDescent="0.25">
      <c r="B463" s="16" t="s">
        <v>45</v>
      </c>
      <c r="C463" s="16">
        <v>9</v>
      </c>
      <c r="D463" s="16">
        <v>2007</v>
      </c>
      <c r="E463" s="21">
        <v>0</v>
      </c>
      <c r="F463" s="21">
        <v>0</v>
      </c>
      <c r="G463" s="21">
        <v>0</v>
      </c>
      <c r="H463" s="21">
        <v>0</v>
      </c>
      <c r="I463" s="21">
        <v>0</v>
      </c>
    </row>
    <row r="464" spans="2:9" x14ac:dyDescent="0.25">
      <c r="B464" s="16" t="s">
        <v>45</v>
      </c>
      <c r="C464" s="16">
        <v>10</v>
      </c>
      <c r="D464" s="16">
        <v>2006</v>
      </c>
      <c r="E464" s="21">
        <v>0</v>
      </c>
      <c r="F464" s="21">
        <v>0</v>
      </c>
      <c r="G464" s="21">
        <v>0</v>
      </c>
      <c r="H464" s="21">
        <v>0</v>
      </c>
      <c r="I464" s="21">
        <v>0</v>
      </c>
    </row>
    <row r="465" spans="2:9" x14ac:dyDescent="0.25">
      <c r="B465" s="16" t="s">
        <v>45</v>
      </c>
      <c r="C465" s="16">
        <v>11</v>
      </c>
      <c r="D465" s="16">
        <v>2005</v>
      </c>
      <c r="E465" s="21">
        <v>0</v>
      </c>
      <c r="F465" s="21">
        <v>0</v>
      </c>
      <c r="G465" s="21">
        <v>0</v>
      </c>
      <c r="H465" s="21">
        <v>0</v>
      </c>
      <c r="I465" s="21">
        <v>0</v>
      </c>
    </row>
    <row r="466" spans="2:9" x14ac:dyDescent="0.25">
      <c r="B466" s="16" t="s">
        <v>45</v>
      </c>
      <c r="C466" s="16">
        <v>12</v>
      </c>
      <c r="D466" s="16">
        <v>2004</v>
      </c>
      <c r="E466" s="21">
        <v>0</v>
      </c>
      <c r="F466" s="21">
        <v>0</v>
      </c>
      <c r="G466" s="21">
        <v>0</v>
      </c>
      <c r="H466" s="21">
        <v>0</v>
      </c>
      <c r="I466" s="21">
        <v>0</v>
      </c>
    </row>
    <row r="467" spans="2:9" x14ac:dyDescent="0.25">
      <c r="B467" s="16" t="s">
        <v>45</v>
      </c>
      <c r="C467" s="16">
        <v>13</v>
      </c>
      <c r="D467" s="16">
        <v>2003</v>
      </c>
      <c r="E467" s="21">
        <v>0</v>
      </c>
      <c r="F467" s="21">
        <v>0</v>
      </c>
      <c r="G467" s="21">
        <v>0</v>
      </c>
      <c r="H467" s="21">
        <v>0</v>
      </c>
      <c r="I467" s="21">
        <v>0</v>
      </c>
    </row>
    <row r="468" spans="2:9" x14ac:dyDescent="0.25">
      <c r="B468" s="16" t="s">
        <v>45</v>
      </c>
      <c r="C468" s="16">
        <v>14</v>
      </c>
      <c r="D468" s="16">
        <v>2002</v>
      </c>
      <c r="E468" s="21">
        <v>0</v>
      </c>
      <c r="F468" s="21">
        <v>0</v>
      </c>
      <c r="G468" s="21">
        <v>0</v>
      </c>
      <c r="H468" s="21">
        <v>0</v>
      </c>
      <c r="I468" s="21">
        <v>0</v>
      </c>
    </row>
    <row r="469" spans="2:9" x14ac:dyDescent="0.25">
      <c r="B469" s="16" t="s">
        <v>45</v>
      </c>
      <c r="C469" s="16">
        <v>15</v>
      </c>
      <c r="D469" s="16">
        <v>2001</v>
      </c>
      <c r="E469" s="21">
        <v>0</v>
      </c>
      <c r="F469" s="21">
        <v>0</v>
      </c>
      <c r="G469" s="21">
        <v>0</v>
      </c>
      <c r="H469" s="21">
        <v>0</v>
      </c>
      <c r="I469" s="21">
        <v>0</v>
      </c>
    </row>
    <row r="470" spans="2:9" x14ac:dyDescent="0.25">
      <c r="B470" s="16" t="s">
        <v>45</v>
      </c>
      <c r="C470" s="16">
        <v>16</v>
      </c>
      <c r="D470" s="16">
        <v>2000</v>
      </c>
      <c r="E470" s="21">
        <v>0</v>
      </c>
      <c r="F470" s="21">
        <v>0</v>
      </c>
      <c r="G470" s="21">
        <v>0</v>
      </c>
      <c r="H470" s="21">
        <v>0</v>
      </c>
      <c r="I470" s="21">
        <v>0</v>
      </c>
    </row>
    <row r="471" spans="2:9" x14ac:dyDescent="0.25">
      <c r="B471" s="16" t="s">
        <v>45</v>
      </c>
      <c r="C471" s="16">
        <v>17</v>
      </c>
      <c r="D471" s="16">
        <v>1999</v>
      </c>
      <c r="E471" s="21">
        <v>0</v>
      </c>
      <c r="F471" s="21">
        <v>0</v>
      </c>
      <c r="G471" s="21">
        <v>0</v>
      </c>
      <c r="H471" s="21">
        <v>0</v>
      </c>
      <c r="I471" s="21">
        <v>0</v>
      </c>
    </row>
    <row r="472" spans="2:9" x14ac:dyDescent="0.25">
      <c r="B472" s="16" t="s">
        <v>45</v>
      </c>
      <c r="C472" s="16">
        <v>18</v>
      </c>
      <c r="D472" s="16">
        <v>1998</v>
      </c>
      <c r="E472" s="21">
        <v>0</v>
      </c>
      <c r="F472" s="21">
        <v>0</v>
      </c>
      <c r="G472" s="21">
        <v>0</v>
      </c>
      <c r="H472" s="21">
        <v>0</v>
      </c>
      <c r="I472" s="21">
        <v>0</v>
      </c>
    </row>
    <row r="473" spans="2:9" x14ac:dyDescent="0.25">
      <c r="B473" s="16" t="s">
        <v>45</v>
      </c>
      <c r="C473" s="16">
        <v>19</v>
      </c>
      <c r="D473" s="16">
        <v>1997</v>
      </c>
      <c r="E473" s="21">
        <v>0</v>
      </c>
      <c r="F473" s="21">
        <v>0</v>
      </c>
      <c r="G473" s="21">
        <v>0</v>
      </c>
      <c r="H473" s="21">
        <v>0</v>
      </c>
      <c r="I473" s="21">
        <v>0</v>
      </c>
    </row>
    <row r="474" spans="2:9" x14ac:dyDescent="0.25">
      <c r="B474" s="16" t="s">
        <v>45</v>
      </c>
      <c r="C474" s="16">
        <v>20</v>
      </c>
      <c r="D474" s="16">
        <v>1996</v>
      </c>
      <c r="E474" s="21">
        <v>0</v>
      </c>
      <c r="F474" s="21">
        <v>0</v>
      </c>
      <c r="G474" s="21">
        <v>0</v>
      </c>
      <c r="H474" s="21">
        <v>0</v>
      </c>
      <c r="I474" s="21">
        <v>0</v>
      </c>
    </row>
    <row r="475" spans="2:9" x14ac:dyDescent="0.25">
      <c r="B475" s="16" t="s">
        <v>45</v>
      </c>
      <c r="C475" s="16">
        <v>21</v>
      </c>
      <c r="D475" s="16">
        <v>1995</v>
      </c>
      <c r="E475" s="21">
        <v>366</v>
      </c>
      <c r="F475" s="21">
        <v>0</v>
      </c>
      <c r="G475" s="21">
        <v>1</v>
      </c>
      <c r="H475" s="21">
        <v>0</v>
      </c>
      <c r="I475" s="21">
        <v>1</v>
      </c>
    </row>
    <row r="476" spans="2:9" x14ac:dyDescent="0.25">
      <c r="B476" s="16" t="s">
        <v>45</v>
      </c>
      <c r="C476" s="16">
        <v>22</v>
      </c>
      <c r="D476" s="16">
        <v>1994</v>
      </c>
      <c r="E476" s="21">
        <v>0</v>
      </c>
      <c r="F476" s="21">
        <v>0</v>
      </c>
      <c r="G476" s="21">
        <v>0</v>
      </c>
      <c r="H476" s="21">
        <v>0</v>
      </c>
      <c r="I476" s="21">
        <v>0</v>
      </c>
    </row>
    <row r="477" spans="2:9" x14ac:dyDescent="0.25">
      <c r="B477" s="16" t="s">
        <v>45</v>
      </c>
      <c r="C477" s="16">
        <v>23</v>
      </c>
      <c r="D477" s="16">
        <v>1993</v>
      </c>
      <c r="E477" s="21">
        <v>0</v>
      </c>
      <c r="F477" s="21">
        <v>0</v>
      </c>
      <c r="G477" s="21">
        <v>0</v>
      </c>
      <c r="H477" s="21">
        <v>0</v>
      </c>
      <c r="I477" s="21">
        <v>0</v>
      </c>
    </row>
    <row r="478" spans="2:9" x14ac:dyDescent="0.25">
      <c r="B478" s="16" t="s">
        <v>45</v>
      </c>
      <c r="C478" s="16">
        <v>24</v>
      </c>
      <c r="D478" s="16">
        <v>1992</v>
      </c>
      <c r="E478" s="21">
        <v>0</v>
      </c>
      <c r="F478" s="21">
        <v>0</v>
      </c>
      <c r="G478" s="21">
        <v>0</v>
      </c>
      <c r="H478" s="21">
        <v>0</v>
      </c>
      <c r="I478" s="21">
        <v>0</v>
      </c>
    </row>
    <row r="479" spans="2:9" x14ac:dyDescent="0.25">
      <c r="B479" s="16" t="s">
        <v>45</v>
      </c>
      <c r="C479" s="16">
        <v>25</v>
      </c>
      <c r="D479" s="16">
        <v>1991</v>
      </c>
      <c r="E479" s="21">
        <v>0</v>
      </c>
      <c r="F479" s="21">
        <v>0</v>
      </c>
      <c r="G479" s="21">
        <v>0</v>
      </c>
      <c r="H479" s="21">
        <v>0</v>
      </c>
      <c r="I479" s="21">
        <v>0</v>
      </c>
    </row>
    <row r="480" spans="2:9" x14ac:dyDescent="0.25">
      <c r="B480" s="16" t="s">
        <v>45</v>
      </c>
      <c r="C480" s="16">
        <v>26</v>
      </c>
      <c r="D480" s="16">
        <v>1990</v>
      </c>
      <c r="E480" s="21">
        <v>0</v>
      </c>
      <c r="F480" s="21">
        <v>0</v>
      </c>
      <c r="G480" s="21">
        <v>0</v>
      </c>
      <c r="H480" s="21">
        <v>0</v>
      </c>
      <c r="I480" s="21">
        <v>0</v>
      </c>
    </row>
    <row r="481" spans="2:9" x14ac:dyDescent="0.25">
      <c r="B481" s="16" t="s">
        <v>45</v>
      </c>
      <c r="C481" s="16">
        <v>27</v>
      </c>
      <c r="D481" s="16">
        <v>1989</v>
      </c>
      <c r="E481" s="21">
        <v>0</v>
      </c>
      <c r="F481" s="21">
        <v>0</v>
      </c>
      <c r="G481" s="21">
        <v>0</v>
      </c>
      <c r="H481" s="21">
        <v>0</v>
      </c>
      <c r="I481" s="21">
        <v>0</v>
      </c>
    </row>
    <row r="482" spans="2:9" x14ac:dyDescent="0.25">
      <c r="B482" s="16" t="s">
        <v>45</v>
      </c>
      <c r="C482" s="16">
        <v>28</v>
      </c>
      <c r="D482" s="16">
        <v>1988</v>
      </c>
      <c r="E482" s="21">
        <v>0</v>
      </c>
      <c r="F482" s="21">
        <v>0</v>
      </c>
      <c r="G482" s="21">
        <v>0</v>
      </c>
      <c r="H482" s="21">
        <v>0</v>
      </c>
      <c r="I482" s="21">
        <v>0</v>
      </c>
    </row>
    <row r="483" spans="2:9" x14ac:dyDescent="0.25">
      <c r="B483" s="16" t="s">
        <v>45</v>
      </c>
      <c r="C483" s="16">
        <v>29</v>
      </c>
      <c r="D483" s="16">
        <v>1987</v>
      </c>
      <c r="E483" s="21">
        <v>0</v>
      </c>
      <c r="F483" s="21">
        <v>0</v>
      </c>
      <c r="G483" s="21">
        <v>0</v>
      </c>
      <c r="H483" s="21">
        <v>0</v>
      </c>
      <c r="I483" s="21">
        <v>0</v>
      </c>
    </row>
    <row r="484" spans="2:9" x14ac:dyDescent="0.25">
      <c r="B484" s="16" t="s">
        <v>45</v>
      </c>
      <c r="C484" s="16">
        <v>30</v>
      </c>
      <c r="D484" s="16">
        <v>1986</v>
      </c>
      <c r="E484" s="21">
        <v>0</v>
      </c>
      <c r="F484" s="21">
        <v>0</v>
      </c>
      <c r="G484" s="21">
        <v>0</v>
      </c>
      <c r="H484" s="21">
        <v>0</v>
      </c>
      <c r="I484" s="21">
        <v>0</v>
      </c>
    </row>
    <row r="485" spans="2:9" x14ac:dyDescent="0.25">
      <c r="B485" s="16" t="s">
        <v>45</v>
      </c>
      <c r="C485" s="16">
        <v>31</v>
      </c>
      <c r="D485" s="16">
        <v>1985</v>
      </c>
      <c r="E485" s="21">
        <v>122</v>
      </c>
      <c r="F485" s="21">
        <v>0</v>
      </c>
      <c r="G485" s="21">
        <v>1</v>
      </c>
      <c r="H485" s="21">
        <v>0</v>
      </c>
      <c r="I485" s="21">
        <v>1</v>
      </c>
    </row>
    <row r="486" spans="2:9" x14ac:dyDescent="0.25">
      <c r="B486" s="16" t="s">
        <v>45</v>
      </c>
      <c r="C486" s="16">
        <v>32</v>
      </c>
      <c r="D486" s="16">
        <v>1984</v>
      </c>
      <c r="E486" s="21">
        <v>732</v>
      </c>
      <c r="F486" s="21">
        <v>0</v>
      </c>
      <c r="G486" s="21">
        <v>2</v>
      </c>
      <c r="H486" s="21">
        <v>0</v>
      </c>
      <c r="I486" s="21">
        <v>2</v>
      </c>
    </row>
    <row r="487" spans="2:9" x14ac:dyDescent="0.25">
      <c r="B487" s="16" t="s">
        <v>45</v>
      </c>
      <c r="C487" s="16">
        <v>33</v>
      </c>
      <c r="D487" s="16">
        <v>1983</v>
      </c>
      <c r="E487" s="21">
        <v>0</v>
      </c>
      <c r="F487" s="21">
        <v>0</v>
      </c>
      <c r="G487" s="21">
        <v>0</v>
      </c>
      <c r="H487" s="21">
        <v>0</v>
      </c>
      <c r="I487" s="21">
        <v>0</v>
      </c>
    </row>
    <row r="488" spans="2:9" x14ac:dyDescent="0.25">
      <c r="B488" s="16" t="s">
        <v>45</v>
      </c>
      <c r="C488" s="16">
        <v>34</v>
      </c>
      <c r="D488" s="16">
        <v>1982</v>
      </c>
      <c r="E488" s="21">
        <v>366</v>
      </c>
      <c r="F488" s="21">
        <v>0</v>
      </c>
      <c r="G488" s="21">
        <v>1</v>
      </c>
      <c r="H488" s="21">
        <v>0</v>
      </c>
      <c r="I488" s="21">
        <v>1</v>
      </c>
    </row>
    <row r="489" spans="2:9" x14ac:dyDescent="0.25">
      <c r="B489" s="16" t="s">
        <v>45</v>
      </c>
      <c r="C489" s="16">
        <v>35</v>
      </c>
      <c r="D489" s="16">
        <v>1981</v>
      </c>
      <c r="E489" s="21">
        <v>0</v>
      </c>
      <c r="F489" s="21">
        <v>0</v>
      </c>
      <c r="G489" s="21">
        <v>0</v>
      </c>
      <c r="H489" s="21">
        <v>0</v>
      </c>
      <c r="I489" s="21">
        <v>0</v>
      </c>
    </row>
    <row r="490" spans="2:9" x14ac:dyDescent="0.25">
      <c r="B490" s="16" t="s">
        <v>45</v>
      </c>
      <c r="C490" s="16">
        <v>36</v>
      </c>
      <c r="D490" s="16">
        <v>1980</v>
      </c>
      <c r="E490" s="21">
        <v>366</v>
      </c>
      <c r="F490" s="21">
        <v>0</v>
      </c>
      <c r="G490" s="21">
        <v>1</v>
      </c>
      <c r="H490" s="21">
        <v>0</v>
      </c>
      <c r="I490" s="21">
        <v>1</v>
      </c>
    </row>
    <row r="491" spans="2:9" x14ac:dyDescent="0.25">
      <c r="B491" s="16" t="s">
        <v>45</v>
      </c>
      <c r="C491" s="16">
        <v>37</v>
      </c>
      <c r="D491" s="16">
        <v>1979</v>
      </c>
      <c r="E491" s="21">
        <v>0</v>
      </c>
      <c r="F491" s="21">
        <v>0</v>
      </c>
      <c r="G491" s="21">
        <v>0</v>
      </c>
      <c r="H491" s="21">
        <v>0</v>
      </c>
      <c r="I491" s="21">
        <v>0</v>
      </c>
    </row>
    <row r="492" spans="2:9" x14ac:dyDescent="0.25">
      <c r="B492" s="16" t="s">
        <v>45</v>
      </c>
      <c r="C492" s="16">
        <v>38</v>
      </c>
      <c r="D492" s="16">
        <v>1978</v>
      </c>
      <c r="E492" s="21">
        <v>0</v>
      </c>
      <c r="F492" s="21">
        <v>0</v>
      </c>
      <c r="G492" s="21">
        <v>0</v>
      </c>
      <c r="H492" s="21">
        <v>0</v>
      </c>
      <c r="I492" s="21">
        <v>0</v>
      </c>
    </row>
    <row r="493" spans="2:9" x14ac:dyDescent="0.25">
      <c r="B493" s="16" t="s">
        <v>45</v>
      </c>
      <c r="C493" s="16">
        <v>39</v>
      </c>
      <c r="D493" s="16">
        <v>1977</v>
      </c>
      <c r="E493" s="21">
        <v>0</v>
      </c>
      <c r="F493" s="21">
        <v>0</v>
      </c>
      <c r="G493" s="21">
        <v>0</v>
      </c>
      <c r="H493" s="21">
        <v>0</v>
      </c>
      <c r="I493" s="21">
        <v>0</v>
      </c>
    </row>
    <row r="494" spans="2:9" x14ac:dyDescent="0.25">
      <c r="B494" s="16" t="s">
        <v>45</v>
      </c>
      <c r="C494" s="16">
        <v>40</v>
      </c>
      <c r="D494" s="16">
        <v>1976</v>
      </c>
      <c r="E494" s="21">
        <v>0</v>
      </c>
      <c r="F494" s="21">
        <v>0</v>
      </c>
      <c r="G494" s="21">
        <v>0</v>
      </c>
      <c r="H494" s="21">
        <v>0</v>
      </c>
      <c r="I494" s="21">
        <v>0</v>
      </c>
    </row>
    <row r="495" spans="2:9" x14ac:dyDescent="0.25">
      <c r="B495" s="16" t="s">
        <v>45</v>
      </c>
      <c r="C495" s="16">
        <v>41</v>
      </c>
      <c r="D495" s="16">
        <v>1975</v>
      </c>
      <c r="E495" s="21">
        <v>0</v>
      </c>
      <c r="F495" s="21">
        <v>0</v>
      </c>
      <c r="G495" s="21">
        <v>0</v>
      </c>
      <c r="H495" s="21">
        <v>0</v>
      </c>
      <c r="I495" s="21">
        <v>0</v>
      </c>
    </row>
    <row r="496" spans="2:9" x14ac:dyDescent="0.25">
      <c r="B496" s="16" t="s">
        <v>45</v>
      </c>
      <c r="C496" s="16">
        <v>42</v>
      </c>
      <c r="D496" s="16">
        <v>1974</v>
      </c>
      <c r="E496" s="21">
        <v>0</v>
      </c>
      <c r="F496" s="21">
        <v>0</v>
      </c>
      <c r="G496" s="21">
        <v>0</v>
      </c>
      <c r="H496" s="21">
        <v>0</v>
      </c>
      <c r="I496" s="21">
        <v>0</v>
      </c>
    </row>
    <row r="497" spans="2:9" x14ac:dyDescent="0.25">
      <c r="B497" s="16" t="s">
        <v>45</v>
      </c>
      <c r="C497" s="16">
        <v>43</v>
      </c>
      <c r="D497" s="16">
        <v>1973</v>
      </c>
      <c r="E497" s="21">
        <v>366</v>
      </c>
      <c r="F497" s="21">
        <v>0</v>
      </c>
      <c r="G497" s="21">
        <v>1</v>
      </c>
      <c r="H497" s="21">
        <v>0</v>
      </c>
      <c r="I497" s="21">
        <v>1</v>
      </c>
    </row>
    <row r="498" spans="2:9" x14ac:dyDescent="0.25">
      <c r="B498" s="16" t="s">
        <v>45</v>
      </c>
      <c r="C498" s="16">
        <v>44</v>
      </c>
      <c r="D498" s="16">
        <v>1972</v>
      </c>
      <c r="E498" s="21">
        <v>366</v>
      </c>
      <c r="F498" s="21">
        <v>0</v>
      </c>
      <c r="G498" s="21">
        <v>1</v>
      </c>
      <c r="H498" s="21">
        <v>0</v>
      </c>
      <c r="I498" s="21">
        <v>1</v>
      </c>
    </row>
    <row r="499" spans="2:9" x14ac:dyDescent="0.25">
      <c r="B499" s="16" t="s">
        <v>45</v>
      </c>
      <c r="C499" s="16">
        <v>45</v>
      </c>
      <c r="D499" s="16">
        <v>1971</v>
      </c>
      <c r="E499" s="21">
        <v>366</v>
      </c>
      <c r="F499" s="21">
        <v>0</v>
      </c>
      <c r="G499" s="21">
        <v>1</v>
      </c>
      <c r="H499" s="21">
        <v>0</v>
      </c>
      <c r="I499" s="21">
        <v>1</v>
      </c>
    </row>
    <row r="500" spans="2:9" x14ac:dyDescent="0.25">
      <c r="B500" s="16" t="s">
        <v>45</v>
      </c>
      <c r="C500" s="16">
        <v>46</v>
      </c>
      <c r="D500" s="16">
        <v>1970</v>
      </c>
      <c r="E500" s="21">
        <v>0</v>
      </c>
      <c r="F500" s="21">
        <v>0</v>
      </c>
      <c r="G500" s="21">
        <v>0</v>
      </c>
      <c r="H500" s="21">
        <v>0</v>
      </c>
      <c r="I500" s="21">
        <v>0</v>
      </c>
    </row>
    <row r="501" spans="2:9" x14ac:dyDescent="0.25">
      <c r="B501" s="16" t="s">
        <v>45</v>
      </c>
      <c r="C501" s="16">
        <v>47</v>
      </c>
      <c r="D501" s="16">
        <v>1969</v>
      </c>
      <c r="E501" s="21">
        <v>0</v>
      </c>
      <c r="F501" s="21">
        <v>0</v>
      </c>
      <c r="G501" s="21">
        <v>0</v>
      </c>
      <c r="H501" s="21">
        <v>0</v>
      </c>
      <c r="I501" s="21">
        <v>0</v>
      </c>
    </row>
    <row r="502" spans="2:9" x14ac:dyDescent="0.25">
      <c r="B502" s="16" t="s">
        <v>45</v>
      </c>
      <c r="C502" s="16">
        <v>48</v>
      </c>
      <c r="D502" s="16">
        <v>1968</v>
      </c>
      <c r="E502" s="21">
        <v>0</v>
      </c>
      <c r="F502" s="21">
        <v>0</v>
      </c>
      <c r="G502" s="21">
        <v>0</v>
      </c>
      <c r="H502" s="21">
        <v>0</v>
      </c>
      <c r="I502" s="21">
        <v>0</v>
      </c>
    </row>
    <row r="503" spans="2:9" x14ac:dyDescent="0.25">
      <c r="B503" s="16" t="s">
        <v>45</v>
      </c>
      <c r="C503" s="16">
        <v>49</v>
      </c>
      <c r="D503" s="16">
        <v>1967</v>
      </c>
      <c r="E503" s="21">
        <v>0</v>
      </c>
      <c r="F503" s="21">
        <v>0</v>
      </c>
      <c r="G503" s="21">
        <v>0</v>
      </c>
      <c r="H503" s="21">
        <v>0</v>
      </c>
      <c r="I503" s="21">
        <v>0</v>
      </c>
    </row>
    <row r="504" spans="2:9" x14ac:dyDescent="0.25">
      <c r="B504" s="16" t="s">
        <v>45</v>
      </c>
      <c r="C504" s="16">
        <v>50</v>
      </c>
      <c r="D504" s="16">
        <v>1966</v>
      </c>
      <c r="E504" s="21">
        <v>366</v>
      </c>
      <c r="F504" s="21">
        <v>0</v>
      </c>
      <c r="G504" s="21">
        <v>1</v>
      </c>
      <c r="H504" s="21">
        <v>0</v>
      </c>
      <c r="I504" s="21">
        <v>1</v>
      </c>
    </row>
    <row r="505" spans="2:9" x14ac:dyDescent="0.25">
      <c r="B505" s="16" t="s">
        <v>45</v>
      </c>
      <c r="C505" s="16">
        <v>51</v>
      </c>
      <c r="D505" s="16">
        <v>1965</v>
      </c>
      <c r="E505" s="21">
        <v>0</v>
      </c>
      <c r="F505" s="21">
        <v>0</v>
      </c>
      <c r="G505" s="21">
        <v>0</v>
      </c>
      <c r="H505" s="21">
        <v>0</v>
      </c>
      <c r="I505" s="21">
        <v>0</v>
      </c>
    </row>
    <row r="506" spans="2:9" x14ac:dyDescent="0.25">
      <c r="B506" s="16" t="s">
        <v>45</v>
      </c>
      <c r="C506" s="16">
        <v>52</v>
      </c>
      <c r="D506" s="16">
        <v>1964</v>
      </c>
      <c r="E506" s="21">
        <v>0</v>
      </c>
      <c r="F506" s="21">
        <v>0</v>
      </c>
      <c r="G506" s="21">
        <v>0</v>
      </c>
      <c r="H506" s="21">
        <v>0</v>
      </c>
      <c r="I506" s="21">
        <v>0</v>
      </c>
    </row>
    <row r="507" spans="2:9" x14ac:dyDescent="0.25">
      <c r="B507" s="16" t="s">
        <v>45</v>
      </c>
      <c r="C507" s="16">
        <v>53</v>
      </c>
      <c r="D507" s="16">
        <v>1963</v>
      </c>
      <c r="E507" s="21">
        <v>0</v>
      </c>
      <c r="F507" s="21">
        <v>0</v>
      </c>
      <c r="G507" s="21">
        <v>0</v>
      </c>
      <c r="H507" s="21">
        <v>0</v>
      </c>
      <c r="I507" s="21">
        <v>0</v>
      </c>
    </row>
    <row r="508" spans="2:9" x14ac:dyDescent="0.25">
      <c r="B508" s="16" t="s">
        <v>45</v>
      </c>
      <c r="C508" s="16">
        <v>54</v>
      </c>
      <c r="D508" s="16">
        <v>1962</v>
      </c>
      <c r="E508" s="21">
        <v>0</v>
      </c>
      <c r="F508" s="21">
        <v>0</v>
      </c>
      <c r="G508" s="21">
        <v>0</v>
      </c>
      <c r="H508" s="21">
        <v>0</v>
      </c>
      <c r="I508" s="21">
        <v>0</v>
      </c>
    </row>
    <row r="509" spans="2:9" x14ac:dyDescent="0.25">
      <c r="B509" s="16" t="s">
        <v>45</v>
      </c>
      <c r="C509" s="16">
        <v>55</v>
      </c>
      <c r="D509" s="16">
        <v>1961</v>
      </c>
      <c r="E509" s="21">
        <v>366</v>
      </c>
      <c r="F509" s="21">
        <v>0</v>
      </c>
      <c r="G509" s="21">
        <v>1</v>
      </c>
      <c r="H509" s="21">
        <v>0</v>
      </c>
      <c r="I509" s="21">
        <v>1</v>
      </c>
    </row>
    <row r="510" spans="2:9" x14ac:dyDescent="0.25">
      <c r="B510" s="16" t="s">
        <v>45</v>
      </c>
      <c r="C510" s="16">
        <v>56</v>
      </c>
      <c r="D510" s="16">
        <v>1960</v>
      </c>
      <c r="E510" s="21">
        <v>0</v>
      </c>
      <c r="F510" s="21">
        <v>0</v>
      </c>
      <c r="G510" s="21">
        <v>0</v>
      </c>
      <c r="H510" s="21">
        <v>0</v>
      </c>
      <c r="I510" s="21">
        <v>0</v>
      </c>
    </row>
    <row r="511" spans="2:9" x14ac:dyDescent="0.25">
      <c r="B511" s="16" t="s">
        <v>45</v>
      </c>
      <c r="C511" s="16">
        <v>57</v>
      </c>
      <c r="D511" s="16">
        <v>1959</v>
      </c>
      <c r="E511" s="21">
        <v>0</v>
      </c>
      <c r="F511" s="21">
        <v>0</v>
      </c>
      <c r="G511" s="21">
        <v>0</v>
      </c>
      <c r="H511" s="21">
        <v>0</v>
      </c>
      <c r="I511" s="21">
        <v>0</v>
      </c>
    </row>
    <row r="512" spans="2:9" x14ac:dyDescent="0.25">
      <c r="B512" s="16" t="s">
        <v>45</v>
      </c>
      <c r="C512" s="16">
        <v>58</v>
      </c>
      <c r="D512" s="16">
        <v>1958</v>
      </c>
      <c r="E512" s="21">
        <v>0</v>
      </c>
      <c r="F512" s="21">
        <v>0</v>
      </c>
      <c r="G512" s="21">
        <v>0</v>
      </c>
      <c r="H512" s="21">
        <v>0</v>
      </c>
      <c r="I512" s="21">
        <v>0</v>
      </c>
    </row>
    <row r="513" spans="2:9" x14ac:dyDescent="0.25">
      <c r="B513" s="16" t="s">
        <v>45</v>
      </c>
      <c r="C513" s="16">
        <v>59</v>
      </c>
      <c r="D513" s="16">
        <v>1957</v>
      </c>
      <c r="E513" s="21">
        <v>0</v>
      </c>
      <c r="F513" s="21">
        <v>0</v>
      </c>
      <c r="G513" s="21">
        <v>0</v>
      </c>
      <c r="H513" s="21">
        <v>0</v>
      </c>
      <c r="I513" s="21">
        <v>0</v>
      </c>
    </row>
    <row r="514" spans="2:9" x14ac:dyDescent="0.25">
      <c r="B514" s="16" t="s">
        <v>45</v>
      </c>
      <c r="C514" s="16">
        <v>60</v>
      </c>
      <c r="D514" s="16">
        <v>1956</v>
      </c>
      <c r="E514" s="21">
        <v>0</v>
      </c>
      <c r="F514" s="21">
        <v>0</v>
      </c>
      <c r="G514" s="21">
        <v>0</v>
      </c>
      <c r="H514" s="21">
        <v>0</v>
      </c>
      <c r="I514" s="21">
        <v>0</v>
      </c>
    </row>
    <row r="515" spans="2:9" x14ac:dyDescent="0.25">
      <c r="B515" s="16" t="s">
        <v>45</v>
      </c>
      <c r="C515" s="16">
        <v>61</v>
      </c>
      <c r="D515" s="16">
        <v>1955</v>
      </c>
      <c r="E515" s="21">
        <v>366</v>
      </c>
      <c r="F515" s="21">
        <v>0</v>
      </c>
      <c r="G515" s="21">
        <v>1</v>
      </c>
      <c r="H515" s="21">
        <v>0</v>
      </c>
      <c r="I515" s="21">
        <v>1</v>
      </c>
    </row>
    <row r="516" spans="2:9" x14ac:dyDescent="0.25">
      <c r="B516" s="16" t="s">
        <v>45</v>
      </c>
      <c r="C516" s="16">
        <v>62</v>
      </c>
      <c r="D516" s="16">
        <v>1954</v>
      </c>
      <c r="E516" s="21">
        <v>0</v>
      </c>
      <c r="F516" s="21">
        <v>0</v>
      </c>
      <c r="G516" s="21">
        <v>0</v>
      </c>
      <c r="H516" s="21">
        <v>0</v>
      </c>
      <c r="I516" s="21">
        <v>0</v>
      </c>
    </row>
    <row r="517" spans="2:9" x14ac:dyDescent="0.25">
      <c r="B517" s="16" t="s">
        <v>45</v>
      </c>
      <c r="C517" s="16">
        <v>63</v>
      </c>
      <c r="D517" s="16">
        <v>1953</v>
      </c>
      <c r="E517" s="21">
        <v>0</v>
      </c>
      <c r="F517" s="21">
        <v>0</v>
      </c>
      <c r="G517" s="21">
        <v>0</v>
      </c>
      <c r="H517" s="21">
        <v>0</v>
      </c>
      <c r="I517" s="21">
        <v>0</v>
      </c>
    </row>
    <row r="518" spans="2:9" x14ac:dyDescent="0.25">
      <c r="B518" s="16" t="s">
        <v>45</v>
      </c>
      <c r="C518" s="16">
        <v>64</v>
      </c>
      <c r="D518" s="16">
        <v>1952</v>
      </c>
      <c r="E518" s="21">
        <v>0</v>
      </c>
      <c r="F518" s="21">
        <v>0</v>
      </c>
      <c r="G518" s="21">
        <v>0</v>
      </c>
      <c r="H518" s="21">
        <v>0</v>
      </c>
      <c r="I518" s="21">
        <v>0</v>
      </c>
    </row>
    <row r="519" spans="2:9" x14ac:dyDescent="0.25">
      <c r="B519" s="16" t="s">
        <v>45</v>
      </c>
      <c r="C519" s="16">
        <v>65</v>
      </c>
      <c r="D519" s="16">
        <v>1951</v>
      </c>
      <c r="E519" s="21">
        <v>0</v>
      </c>
      <c r="F519" s="21">
        <v>0</v>
      </c>
      <c r="G519" s="21">
        <v>0</v>
      </c>
      <c r="H519" s="21">
        <v>0</v>
      </c>
      <c r="I519" s="21">
        <v>0</v>
      </c>
    </row>
    <row r="520" spans="2:9" x14ac:dyDescent="0.25">
      <c r="B520" s="16" t="s">
        <v>45</v>
      </c>
      <c r="C520" s="16">
        <v>66</v>
      </c>
      <c r="D520" s="16">
        <v>1950</v>
      </c>
      <c r="E520" s="21">
        <v>0</v>
      </c>
      <c r="F520" s="21">
        <v>0</v>
      </c>
      <c r="G520" s="21">
        <v>0</v>
      </c>
      <c r="H520" s="21">
        <v>0</v>
      </c>
      <c r="I520" s="21">
        <v>0</v>
      </c>
    </row>
    <row r="521" spans="2:9" x14ac:dyDescent="0.25">
      <c r="B521" s="16" t="s">
        <v>45</v>
      </c>
      <c r="C521" s="16">
        <v>67</v>
      </c>
      <c r="D521" s="16">
        <v>1949</v>
      </c>
      <c r="E521" s="21">
        <v>0</v>
      </c>
      <c r="F521" s="21">
        <v>0</v>
      </c>
      <c r="G521" s="21">
        <v>0</v>
      </c>
      <c r="H521" s="21">
        <v>0</v>
      </c>
      <c r="I521" s="21">
        <v>0</v>
      </c>
    </row>
    <row r="522" spans="2:9" x14ac:dyDescent="0.25">
      <c r="B522" s="16" t="s">
        <v>45</v>
      </c>
      <c r="C522" s="16">
        <v>68</v>
      </c>
      <c r="D522" s="16">
        <v>1948</v>
      </c>
      <c r="E522" s="21">
        <v>0</v>
      </c>
      <c r="F522" s="21">
        <v>0</v>
      </c>
      <c r="G522" s="21">
        <v>0</v>
      </c>
      <c r="H522" s="21">
        <v>0</v>
      </c>
      <c r="I522" s="21">
        <v>0</v>
      </c>
    </row>
    <row r="523" spans="2:9" x14ac:dyDescent="0.25">
      <c r="B523" s="16" t="s">
        <v>45</v>
      </c>
      <c r="C523" s="16">
        <v>69</v>
      </c>
      <c r="D523" s="16">
        <v>1947</v>
      </c>
      <c r="E523" s="21">
        <v>0</v>
      </c>
      <c r="F523" s="21">
        <v>0</v>
      </c>
      <c r="G523" s="21">
        <v>0</v>
      </c>
      <c r="H523" s="21">
        <v>0</v>
      </c>
      <c r="I523" s="21">
        <v>0</v>
      </c>
    </row>
    <row r="524" spans="2:9" x14ac:dyDescent="0.25">
      <c r="B524" s="16" t="s">
        <v>45</v>
      </c>
      <c r="C524" s="16">
        <v>70</v>
      </c>
      <c r="D524" s="16">
        <v>1946</v>
      </c>
      <c r="E524" s="21">
        <v>0</v>
      </c>
      <c r="F524" s="21">
        <v>0</v>
      </c>
      <c r="G524" s="21">
        <v>0</v>
      </c>
      <c r="H524" s="21">
        <v>0</v>
      </c>
      <c r="I524" s="21">
        <v>0</v>
      </c>
    </row>
    <row r="525" spans="2:9" x14ac:dyDescent="0.25">
      <c r="B525" s="16" t="s">
        <v>45</v>
      </c>
      <c r="C525" s="16">
        <v>71</v>
      </c>
      <c r="D525" s="16">
        <v>1945</v>
      </c>
      <c r="E525" s="21">
        <v>0</v>
      </c>
      <c r="F525" s="21">
        <v>0</v>
      </c>
      <c r="G525" s="21">
        <v>0</v>
      </c>
      <c r="H525" s="21">
        <v>0</v>
      </c>
      <c r="I525" s="21">
        <v>0</v>
      </c>
    </row>
    <row r="526" spans="2:9" x14ac:dyDescent="0.25">
      <c r="B526" s="16" t="s">
        <v>45</v>
      </c>
      <c r="C526" s="16">
        <v>72</v>
      </c>
      <c r="D526" s="16">
        <v>1944</v>
      </c>
      <c r="E526" s="21">
        <v>0</v>
      </c>
      <c r="F526" s="21">
        <v>0</v>
      </c>
      <c r="G526" s="21">
        <v>0</v>
      </c>
      <c r="H526" s="21">
        <v>0</v>
      </c>
      <c r="I526" s="21">
        <v>0</v>
      </c>
    </row>
    <row r="527" spans="2:9" x14ac:dyDescent="0.25">
      <c r="B527" s="16" t="s">
        <v>45</v>
      </c>
      <c r="C527" s="16">
        <v>73</v>
      </c>
      <c r="D527" s="16">
        <v>1943</v>
      </c>
      <c r="E527" s="21">
        <v>0</v>
      </c>
      <c r="F527" s="21">
        <v>0</v>
      </c>
      <c r="G527" s="21">
        <v>0</v>
      </c>
      <c r="H527" s="21">
        <v>0</v>
      </c>
      <c r="I527" s="21">
        <v>0</v>
      </c>
    </row>
    <row r="528" spans="2:9" x14ac:dyDescent="0.25">
      <c r="B528" s="16" t="s">
        <v>45</v>
      </c>
      <c r="C528" s="16">
        <v>74</v>
      </c>
      <c r="D528" s="16">
        <v>1942</v>
      </c>
      <c r="E528" s="21">
        <v>0</v>
      </c>
      <c r="F528" s="21">
        <v>0</v>
      </c>
      <c r="G528" s="21">
        <v>0</v>
      </c>
      <c r="H528" s="21">
        <v>0</v>
      </c>
      <c r="I528" s="21">
        <v>0</v>
      </c>
    </row>
    <row r="529" spans="2:9" x14ac:dyDescent="0.25">
      <c r="B529" s="16" t="s">
        <v>45</v>
      </c>
      <c r="C529" s="16">
        <v>75</v>
      </c>
      <c r="D529" s="16">
        <v>1941</v>
      </c>
      <c r="E529" s="21">
        <v>0</v>
      </c>
      <c r="F529" s="21">
        <v>0</v>
      </c>
      <c r="G529" s="21">
        <v>0</v>
      </c>
      <c r="H529" s="21">
        <v>0</v>
      </c>
      <c r="I529" s="21">
        <v>0</v>
      </c>
    </row>
    <row r="530" spans="2:9" x14ac:dyDescent="0.25">
      <c r="B530" s="16" t="s">
        <v>45</v>
      </c>
      <c r="C530" s="16">
        <v>76</v>
      </c>
      <c r="D530" s="16">
        <v>1940</v>
      </c>
      <c r="E530" s="21">
        <v>0</v>
      </c>
      <c r="F530" s="21">
        <v>0</v>
      </c>
      <c r="G530" s="21">
        <v>0</v>
      </c>
      <c r="H530" s="21">
        <v>0</v>
      </c>
      <c r="I530" s="21">
        <v>0</v>
      </c>
    </row>
    <row r="531" spans="2:9" x14ac:dyDescent="0.25">
      <c r="B531" s="16" t="s">
        <v>45</v>
      </c>
      <c r="C531" s="16">
        <v>77</v>
      </c>
      <c r="D531" s="16">
        <v>1939</v>
      </c>
      <c r="E531" s="21">
        <v>0</v>
      </c>
      <c r="F531" s="21">
        <v>0</v>
      </c>
      <c r="G531" s="21">
        <v>0</v>
      </c>
      <c r="H531" s="21">
        <v>0</v>
      </c>
      <c r="I531" s="21">
        <v>0</v>
      </c>
    </row>
    <row r="532" spans="2:9" x14ac:dyDescent="0.25">
      <c r="B532" s="16" t="s">
        <v>45</v>
      </c>
      <c r="C532" s="16">
        <v>78</v>
      </c>
      <c r="D532" s="16">
        <v>1938</v>
      </c>
      <c r="E532" s="21">
        <v>0</v>
      </c>
      <c r="F532" s="21">
        <v>0</v>
      </c>
      <c r="G532" s="21">
        <v>0</v>
      </c>
      <c r="H532" s="21">
        <v>0</v>
      </c>
      <c r="I532" s="21">
        <v>0</v>
      </c>
    </row>
    <row r="533" spans="2:9" x14ac:dyDescent="0.25">
      <c r="B533" s="16" t="s">
        <v>45</v>
      </c>
      <c r="C533" s="16">
        <v>79</v>
      </c>
      <c r="D533" s="16">
        <v>1937</v>
      </c>
      <c r="E533" s="21">
        <v>0</v>
      </c>
      <c r="F533" s="21">
        <v>0</v>
      </c>
      <c r="G533" s="21">
        <v>0</v>
      </c>
      <c r="H533" s="21">
        <v>0</v>
      </c>
      <c r="I533" s="21">
        <v>0</v>
      </c>
    </row>
    <row r="534" spans="2:9" x14ac:dyDescent="0.25">
      <c r="B534" s="16" t="s">
        <v>45</v>
      </c>
      <c r="C534" s="16">
        <v>80</v>
      </c>
      <c r="D534" s="16">
        <v>1936</v>
      </c>
      <c r="E534" s="21">
        <v>0</v>
      </c>
      <c r="F534" s="21">
        <v>0</v>
      </c>
      <c r="G534" s="21">
        <v>0</v>
      </c>
      <c r="H534" s="21">
        <v>0</v>
      </c>
      <c r="I534" s="21">
        <v>0</v>
      </c>
    </row>
    <row r="535" spans="2:9" x14ac:dyDescent="0.25">
      <c r="B535" s="16" t="s">
        <v>45</v>
      </c>
      <c r="C535" s="16">
        <v>81</v>
      </c>
      <c r="D535" s="16">
        <v>1935</v>
      </c>
      <c r="E535" s="21">
        <v>0</v>
      </c>
      <c r="F535" s="21">
        <v>0</v>
      </c>
      <c r="G535" s="21">
        <v>0</v>
      </c>
      <c r="H535" s="21">
        <v>0</v>
      </c>
      <c r="I535" s="21">
        <v>0</v>
      </c>
    </row>
    <row r="536" spans="2:9" x14ac:dyDescent="0.25">
      <c r="B536" s="16" t="s">
        <v>45</v>
      </c>
      <c r="C536" s="16">
        <v>82</v>
      </c>
      <c r="D536" s="16">
        <v>1934</v>
      </c>
      <c r="E536" s="21">
        <v>0</v>
      </c>
      <c r="F536" s="21">
        <v>0</v>
      </c>
      <c r="G536" s="21">
        <v>0</v>
      </c>
      <c r="H536" s="21">
        <v>0</v>
      </c>
      <c r="I536" s="21">
        <v>0</v>
      </c>
    </row>
    <row r="537" spans="2:9" x14ac:dyDescent="0.25">
      <c r="B537" s="16" t="s">
        <v>45</v>
      </c>
      <c r="C537" s="16">
        <v>83</v>
      </c>
      <c r="D537" s="16">
        <v>1933</v>
      </c>
      <c r="E537" s="21">
        <v>0</v>
      </c>
      <c r="F537" s="21">
        <v>0</v>
      </c>
      <c r="G537" s="21">
        <v>0</v>
      </c>
      <c r="H537" s="21">
        <v>0</v>
      </c>
      <c r="I537" s="21">
        <v>0</v>
      </c>
    </row>
    <row r="538" spans="2:9" x14ac:dyDescent="0.25">
      <c r="B538" s="16" t="s">
        <v>45</v>
      </c>
      <c r="C538" s="16">
        <v>84</v>
      </c>
      <c r="D538" s="16">
        <v>1932</v>
      </c>
      <c r="E538" s="21">
        <v>0</v>
      </c>
      <c r="F538" s="21">
        <v>0</v>
      </c>
      <c r="G538" s="21">
        <v>0</v>
      </c>
      <c r="H538" s="21">
        <v>0</v>
      </c>
      <c r="I538" s="21">
        <v>0</v>
      </c>
    </row>
    <row r="539" spans="2:9" x14ac:dyDescent="0.25">
      <c r="B539" s="16" t="s">
        <v>45</v>
      </c>
      <c r="C539" s="16">
        <v>85</v>
      </c>
      <c r="D539" s="16">
        <v>1931</v>
      </c>
      <c r="E539" s="21">
        <v>0</v>
      </c>
      <c r="F539" s="21">
        <v>0</v>
      </c>
      <c r="G539" s="21">
        <v>0</v>
      </c>
      <c r="H539" s="21">
        <v>0</v>
      </c>
      <c r="I539" s="21">
        <v>0</v>
      </c>
    </row>
    <row r="540" spans="2:9" x14ac:dyDescent="0.25">
      <c r="B540" s="16" t="s">
        <v>45</v>
      </c>
      <c r="C540" s="16">
        <v>86</v>
      </c>
      <c r="D540" s="16">
        <v>1930</v>
      </c>
      <c r="E540" s="21">
        <v>0</v>
      </c>
      <c r="F540" s="21">
        <v>0</v>
      </c>
      <c r="G540" s="21">
        <v>0</v>
      </c>
      <c r="H540" s="21">
        <v>0</v>
      </c>
      <c r="I540" s="21">
        <v>0</v>
      </c>
    </row>
    <row r="541" spans="2:9" x14ac:dyDescent="0.25">
      <c r="B541" s="16" t="s">
        <v>45</v>
      </c>
      <c r="C541" s="16">
        <v>87</v>
      </c>
      <c r="D541" s="16">
        <v>1929</v>
      </c>
      <c r="E541" s="21">
        <v>0</v>
      </c>
      <c r="F541" s="21">
        <v>0</v>
      </c>
      <c r="G541" s="21">
        <v>0</v>
      </c>
      <c r="H541" s="21">
        <v>0</v>
      </c>
      <c r="I541" s="21">
        <v>0</v>
      </c>
    </row>
    <row r="542" spans="2:9" x14ac:dyDescent="0.25">
      <c r="B542" s="16" t="s">
        <v>45</v>
      </c>
      <c r="C542" s="16">
        <v>88</v>
      </c>
      <c r="D542" s="16">
        <v>1928</v>
      </c>
      <c r="E542" s="21">
        <v>0</v>
      </c>
      <c r="F542" s="21">
        <v>0</v>
      </c>
      <c r="G542" s="21">
        <v>0</v>
      </c>
      <c r="H542" s="21">
        <v>0</v>
      </c>
      <c r="I542" s="21">
        <v>0</v>
      </c>
    </row>
    <row r="543" spans="2:9" x14ac:dyDescent="0.25">
      <c r="B543" s="16" t="s">
        <v>45</v>
      </c>
      <c r="C543" s="16">
        <v>89</v>
      </c>
      <c r="D543" s="16">
        <v>1927</v>
      </c>
      <c r="E543" s="21">
        <v>0</v>
      </c>
      <c r="F543" s="21">
        <v>0</v>
      </c>
      <c r="G543" s="21">
        <v>0</v>
      </c>
      <c r="H543" s="21">
        <v>0</v>
      </c>
      <c r="I543" s="21">
        <v>0</v>
      </c>
    </row>
    <row r="544" spans="2:9" x14ac:dyDescent="0.25">
      <c r="B544" s="16" t="s">
        <v>45</v>
      </c>
      <c r="C544" s="16">
        <v>90</v>
      </c>
      <c r="D544" s="16">
        <v>1926</v>
      </c>
      <c r="E544" s="21">
        <v>0</v>
      </c>
      <c r="F544" s="21">
        <v>0</v>
      </c>
      <c r="G544" s="21">
        <v>0</v>
      </c>
      <c r="H544" s="21">
        <v>0</v>
      </c>
      <c r="I544" s="21">
        <v>0</v>
      </c>
    </row>
    <row r="545" spans="2:9" x14ac:dyDescent="0.25">
      <c r="B545" s="16" t="s">
        <v>45</v>
      </c>
      <c r="C545" s="16">
        <v>91</v>
      </c>
      <c r="D545" s="16">
        <v>1925</v>
      </c>
      <c r="E545" s="21">
        <v>0</v>
      </c>
      <c r="F545" s="21">
        <v>0</v>
      </c>
      <c r="G545" s="21">
        <v>0</v>
      </c>
      <c r="H545" s="21">
        <v>0</v>
      </c>
      <c r="I545" s="21">
        <v>0</v>
      </c>
    </row>
    <row r="546" spans="2:9" x14ac:dyDescent="0.25">
      <c r="B546" s="16" t="s">
        <v>45</v>
      </c>
      <c r="C546" s="16">
        <v>92</v>
      </c>
      <c r="D546" s="16">
        <v>1924</v>
      </c>
      <c r="E546" s="21">
        <v>0</v>
      </c>
      <c r="F546" s="21">
        <v>0</v>
      </c>
      <c r="G546" s="21">
        <v>0</v>
      </c>
      <c r="H546" s="21">
        <v>0</v>
      </c>
      <c r="I546" s="21">
        <v>0</v>
      </c>
    </row>
    <row r="547" spans="2:9" x14ac:dyDescent="0.25">
      <c r="B547" s="16" t="s">
        <v>45</v>
      </c>
      <c r="C547" s="16">
        <v>93</v>
      </c>
      <c r="D547" s="16">
        <v>1923</v>
      </c>
      <c r="E547" s="21">
        <v>0</v>
      </c>
      <c r="F547" s="21">
        <v>0</v>
      </c>
      <c r="G547" s="21">
        <v>0</v>
      </c>
      <c r="H547" s="21">
        <v>0</v>
      </c>
      <c r="I547" s="21">
        <v>0</v>
      </c>
    </row>
    <row r="548" spans="2:9" x14ac:dyDescent="0.25">
      <c r="B548" s="16" t="s">
        <v>45</v>
      </c>
      <c r="C548" s="16">
        <v>94</v>
      </c>
      <c r="D548" s="16">
        <v>1922</v>
      </c>
      <c r="E548" s="21">
        <v>0</v>
      </c>
      <c r="F548" s="21">
        <v>0</v>
      </c>
      <c r="G548" s="21">
        <v>0</v>
      </c>
      <c r="H548" s="21">
        <v>0</v>
      </c>
      <c r="I548" s="21">
        <v>0</v>
      </c>
    </row>
    <row r="549" spans="2:9" x14ac:dyDescent="0.25">
      <c r="B549" s="16" t="s">
        <v>45</v>
      </c>
      <c r="C549" s="16">
        <v>95</v>
      </c>
      <c r="D549" s="16">
        <v>1921</v>
      </c>
      <c r="E549" s="21">
        <v>0</v>
      </c>
      <c r="F549" s="21">
        <v>0</v>
      </c>
      <c r="G549" s="21">
        <v>0</v>
      </c>
      <c r="H549" s="21">
        <v>0</v>
      </c>
      <c r="I549" s="21">
        <v>0</v>
      </c>
    </row>
    <row r="550" spans="2:9" x14ac:dyDescent="0.25">
      <c r="B550" s="16" t="s">
        <v>45</v>
      </c>
      <c r="C550" s="16">
        <v>96</v>
      </c>
      <c r="D550" s="16">
        <v>1920</v>
      </c>
      <c r="E550" s="21">
        <v>0</v>
      </c>
      <c r="F550" s="21">
        <v>0</v>
      </c>
      <c r="G550" s="21">
        <v>0</v>
      </c>
      <c r="H550" s="21">
        <v>0</v>
      </c>
      <c r="I550" s="21">
        <v>0</v>
      </c>
    </row>
    <row r="551" spans="2:9" x14ac:dyDescent="0.25">
      <c r="B551" s="16" t="s">
        <v>45</v>
      </c>
      <c r="C551" s="16">
        <v>97</v>
      </c>
      <c r="D551" s="16">
        <v>1919</v>
      </c>
      <c r="E551" s="21">
        <v>0</v>
      </c>
      <c r="F551" s="21">
        <v>0</v>
      </c>
      <c r="G551" s="21">
        <v>0</v>
      </c>
      <c r="H551" s="21">
        <v>0</v>
      </c>
      <c r="I551" s="21">
        <v>0</v>
      </c>
    </row>
    <row r="552" spans="2:9" x14ac:dyDescent="0.25">
      <c r="B552" s="16" t="s">
        <v>45</v>
      </c>
      <c r="C552" s="16">
        <v>98</v>
      </c>
      <c r="D552" s="16">
        <v>1918</v>
      </c>
      <c r="E552" s="21">
        <v>0</v>
      </c>
      <c r="F552" s="21">
        <v>0</v>
      </c>
      <c r="G552" s="21">
        <v>0</v>
      </c>
      <c r="H552" s="21">
        <v>0</v>
      </c>
      <c r="I552" s="21">
        <v>0</v>
      </c>
    </row>
    <row r="553" spans="2:9" x14ac:dyDescent="0.25">
      <c r="B553" s="16" t="s">
        <v>45</v>
      </c>
      <c r="C553" s="16">
        <v>99</v>
      </c>
      <c r="D553" s="16">
        <v>1917</v>
      </c>
      <c r="E553" s="21">
        <v>0</v>
      </c>
      <c r="F553" s="21">
        <v>0</v>
      </c>
      <c r="G553" s="21">
        <v>0</v>
      </c>
      <c r="H553" s="21">
        <v>0</v>
      </c>
      <c r="I553" s="21">
        <v>0</v>
      </c>
    </row>
    <row r="554" spans="2:9" x14ac:dyDescent="0.25">
      <c r="B554" s="16" t="s">
        <v>45</v>
      </c>
      <c r="C554" s="16">
        <v>100</v>
      </c>
      <c r="D554" s="16">
        <v>1916</v>
      </c>
      <c r="E554" s="21">
        <v>0</v>
      </c>
      <c r="F554" s="21">
        <v>0</v>
      </c>
      <c r="G554" s="21">
        <v>0</v>
      </c>
      <c r="H554" s="21">
        <v>0</v>
      </c>
      <c r="I554" s="21">
        <v>0</v>
      </c>
    </row>
    <row r="555" spans="2:9" x14ac:dyDescent="0.25">
      <c r="B555" s="16" t="s">
        <v>45</v>
      </c>
      <c r="C555" s="16">
        <v>101</v>
      </c>
      <c r="D555" s="16">
        <v>1915</v>
      </c>
      <c r="E555" s="21">
        <v>0</v>
      </c>
      <c r="F555" s="21">
        <v>0</v>
      </c>
      <c r="G555" s="21">
        <v>0</v>
      </c>
      <c r="H555" s="21">
        <v>0</v>
      </c>
      <c r="I555" s="21">
        <v>0</v>
      </c>
    </row>
    <row r="556" spans="2:9" x14ac:dyDescent="0.25">
      <c r="B556" s="16" t="s">
        <v>45</v>
      </c>
      <c r="C556" s="16">
        <v>102</v>
      </c>
      <c r="D556" s="16">
        <v>1914</v>
      </c>
      <c r="E556" s="21">
        <v>0</v>
      </c>
      <c r="F556" s="21">
        <v>0</v>
      </c>
      <c r="G556" s="21">
        <v>0</v>
      </c>
      <c r="H556" s="21">
        <v>0</v>
      </c>
      <c r="I556" s="21">
        <v>0</v>
      </c>
    </row>
    <row r="557" spans="2:9" x14ac:dyDescent="0.25">
      <c r="B557" s="16" t="s">
        <v>45</v>
      </c>
      <c r="C557" s="16">
        <v>103</v>
      </c>
      <c r="D557" s="16">
        <v>1913</v>
      </c>
      <c r="E557" s="21">
        <v>0</v>
      </c>
      <c r="F557" s="21">
        <v>0</v>
      </c>
      <c r="G557" s="21">
        <v>0</v>
      </c>
      <c r="H557" s="21">
        <v>0</v>
      </c>
      <c r="I557" s="21">
        <v>0</v>
      </c>
    </row>
    <row r="558" spans="2:9" x14ac:dyDescent="0.25">
      <c r="B558" s="16" t="s">
        <v>45</v>
      </c>
      <c r="C558" s="16">
        <v>104</v>
      </c>
      <c r="D558" s="16">
        <v>1912</v>
      </c>
      <c r="E558" s="21">
        <v>0</v>
      </c>
      <c r="F558" s="21">
        <v>0</v>
      </c>
      <c r="G558" s="21">
        <v>0</v>
      </c>
      <c r="H558" s="21">
        <v>0</v>
      </c>
      <c r="I558" s="21">
        <v>0</v>
      </c>
    </row>
    <row r="559" spans="2:9" x14ac:dyDescent="0.25">
      <c r="B559" s="16" t="s">
        <v>45</v>
      </c>
      <c r="C559" s="16">
        <v>105</v>
      </c>
      <c r="D559" s="16">
        <v>1911</v>
      </c>
      <c r="E559" s="21">
        <v>0</v>
      </c>
      <c r="F559" s="21">
        <v>0</v>
      </c>
      <c r="G559" s="21">
        <v>0</v>
      </c>
      <c r="H559" s="21">
        <v>0</v>
      </c>
      <c r="I559" s="21">
        <v>0</v>
      </c>
    </row>
    <row r="560" spans="2:9" x14ac:dyDescent="0.25">
      <c r="B560" s="16" t="s">
        <v>45</v>
      </c>
      <c r="C560" s="16">
        <v>106</v>
      </c>
      <c r="D560" s="16">
        <v>1910</v>
      </c>
      <c r="E560" s="21">
        <v>0</v>
      </c>
      <c r="F560" s="21">
        <v>0</v>
      </c>
      <c r="G560" s="21">
        <v>0</v>
      </c>
      <c r="H560" s="21">
        <v>0</v>
      </c>
      <c r="I560" s="21">
        <v>0</v>
      </c>
    </row>
    <row r="561" spans="2:9" x14ac:dyDescent="0.25">
      <c r="B561" s="16" t="s">
        <v>45</v>
      </c>
      <c r="C561" s="16">
        <v>107</v>
      </c>
      <c r="D561" s="16">
        <v>1909</v>
      </c>
      <c r="E561" s="21">
        <v>0</v>
      </c>
      <c r="F561" s="21">
        <v>0</v>
      </c>
      <c r="G561" s="21">
        <v>0</v>
      </c>
      <c r="H561" s="21">
        <v>0</v>
      </c>
      <c r="I561" s="21">
        <v>0</v>
      </c>
    </row>
    <row r="562" spans="2:9" x14ac:dyDescent="0.25">
      <c r="B562" s="16" t="s">
        <v>45</v>
      </c>
      <c r="C562" s="16">
        <v>108</v>
      </c>
      <c r="D562" s="16">
        <v>1908</v>
      </c>
      <c r="E562" s="21">
        <v>0</v>
      </c>
      <c r="F562" s="21">
        <v>0</v>
      </c>
      <c r="G562" s="21">
        <v>0</v>
      </c>
      <c r="H562" s="21">
        <v>0</v>
      </c>
      <c r="I562" s="21">
        <v>0</v>
      </c>
    </row>
    <row r="563" spans="2:9" x14ac:dyDescent="0.25">
      <c r="B563" s="16" t="s">
        <v>45</v>
      </c>
      <c r="C563" s="16">
        <v>109</v>
      </c>
      <c r="D563" s="16">
        <v>1907</v>
      </c>
      <c r="E563" s="21">
        <v>0</v>
      </c>
      <c r="F563" s="21">
        <v>0</v>
      </c>
      <c r="G563" s="21">
        <v>0</v>
      </c>
      <c r="H563" s="21">
        <v>0</v>
      </c>
      <c r="I563" s="21">
        <v>0</v>
      </c>
    </row>
    <row r="564" spans="2:9" x14ac:dyDescent="0.25">
      <c r="B564" s="16" t="s">
        <v>45</v>
      </c>
      <c r="C564" s="16">
        <v>110</v>
      </c>
      <c r="D564" s="16">
        <v>1906</v>
      </c>
      <c r="E564" s="21">
        <v>0</v>
      </c>
      <c r="F564" s="21">
        <v>0</v>
      </c>
      <c r="G564" s="21">
        <v>0</v>
      </c>
      <c r="H564" s="21">
        <v>0</v>
      </c>
      <c r="I564" s="21">
        <v>0</v>
      </c>
    </row>
    <row r="565" spans="2:9" x14ac:dyDescent="0.25">
      <c r="B565" s="16" t="s">
        <v>45</v>
      </c>
      <c r="C565" s="16">
        <v>111</v>
      </c>
      <c r="D565" s="16">
        <v>1905</v>
      </c>
      <c r="E565" s="21">
        <v>0</v>
      </c>
      <c r="F565" s="21">
        <v>0</v>
      </c>
      <c r="G565" s="21">
        <v>0</v>
      </c>
      <c r="H565" s="21">
        <v>0</v>
      </c>
      <c r="I565" s="21">
        <v>0</v>
      </c>
    </row>
    <row r="566" spans="2:9" x14ac:dyDescent="0.25">
      <c r="B566" s="16" t="s">
        <v>47</v>
      </c>
      <c r="C566" s="16">
        <v>0</v>
      </c>
      <c r="D566" s="16">
        <v>2016</v>
      </c>
      <c r="E566" s="21">
        <v>60694556</v>
      </c>
      <c r="F566" s="21">
        <v>1916</v>
      </c>
      <c r="G566" s="21">
        <v>340444</v>
      </c>
      <c r="H566" s="21">
        <v>808</v>
      </c>
      <c r="I566" s="21">
        <v>337949</v>
      </c>
    </row>
    <row r="567" spans="2:9" x14ac:dyDescent="0.25">
      <c r="B567" s="16" t="s">
        <v>47</v>
      </c>
      <c r="C567" s="16">
        <v>1</v>
      </c>
      <c r="D567" s="16">
        <v>2015</v>
      </c>
      <c r="E567" s="21">
        <v>117571692</v>
      </c>
      <c r="F567" s="21">
        <v>8662</v>
      </c>
      <c r="G567" s="21">
        <v>329606</v>
      </c>
      <c r="H567" s="21">
        <v>150</v>
      </c>
      <c r="I567" s="21">
        <v>325351</v>
      </c>
    </row>
    <row r="568" spans="2:9" x14ac:dyDescent="0.25">
      <c r="B568" s="16" t="s">
        <v>47</v>
      </c>
      <c r="C568" s="16">
        <v>2</v>
      </c>
      <c r="D568" s="16">
        <v>2014</v>
      </c>
      <c r="E568" s="21">
        <v>116013020</v>
      </c>
      <c r="F568" s="21">
        <v>6295</v>
      </c>
      <c r="G568" s="21">
        <v>325069</v>
      </c>
      <c r="H568" s="21">
        <v>53</v>
      </c>
      <c r="I568" s="21">
        <v>321246</v>
      </c>
    </row>
    <row r="569" spans="2:9" x14ac:dyDescent="0.25">
      <c r="B569" s="16" t="s">
        <v>47</v>
      </c>
      <c r="C569" s="16">
        <v>3</v>
      </c>
      <c r="D569" s="16">
        <v>2013</v>
      </c>
      <c r="E569" s="21">
        <v>111383744</v>
      </c>
      <c r="F569" s="21">
        <v>3382</v>
      </c>
      <c r="G569" s="21">
        <v>312105</v>
      </c>
      <c r="H569" s="21">
        <v>38</v>
      </c>
      <c r="I569" s="21">
        <v>308105</v>
      </c>
    </row>
    <row r="570" spans="2:9" x14ac:dyDescent="0.25">
      <c r="B570" s="16" t="s">
        <v>47</v>
      </c>
      <c r="C570" s="16">
        <v>4</v>
      </c>
      <c r="D570" s="16">
        <v>2012</v>
      </c>
      <c r="E570" s="21">
        <v>110763623</v>
      </c>
      <c r="F570" s="21">
        <v>6708</v>
      </c>
      <c r="G570" s="21">
        <v>310073</v>
      </c>
      <c r="H570" s="21">
        <v>30</v>
      </c>
      <c r="I570" s="21">
        <v>306786</v>
      </c>
    </row>
    <row r="571" spans="2:9" x14ac:dyDescent="0.25">
      <c r="B571" s="16" t="s">
        <v>47</v>
      </c>
      <c r="C571" s="16">
        <v>5</v>
      </c>
      <c r="D571" s="16">
        <v>2011</v>
      </c>
      <c r="E571" s="21">
        <v>108744762</v>
      </c>
      <c r="F571" s="21">
        <v>7723</v>
      </c>
      <c r="G571" s="21">
        <v>304181</v>
      </c>
      <c r="H571" s="21">
        <v>24</v>
      </c>
      <c r="I571" s="21">
        <v>301136</v>
      </c>
    </row>
    <row r="572" spans="2:9" x14ac:dyDescent="0.25">
      <c r="B572" s="16" t="s">
        <v>47</v>
      </c>
      <c r="C572" s="16">
        <v>6</v>
      </c>
      <c r="D572" s="16">
        <v>2010</v>
      </c>
      <c r="E572" s="21">
        <v>111344017</v>
      </c>
      <c r="F572" s="21">
        <v>4785</v>
      </c>
      <c r="G572" s="21">
        <v>311271</v>
      </c>
      <c r="H572" s="21">
        <v>33</v>
      </c>
      <c r="I572" s="21">
        <v>308111</v>
      </c>
    </row>
    <row r="573" spans="2:9" x14ac:dyDescent="0.25">
      <c r="B573" s="16" t="s">
        <v>47</v>
      </c>
      <c r="C573" s="16">
        <v>7</v>
      </c>
      <c r="D573" s="16">
        <v>2009</v>
      </c>
      <c r="E573" s="21">
        <v>108729134</v>
      </c>
      <c r="F573" s="21">
        <v>2446</v>
      </c>
      <c r="G573" s="21">
        <v>303597</v>
      </c>
      <c r="H573" s="21">
        <v>16</v>
      </c>
      <c r="I573" s="21">
        <v>300855</v>
      </c>
    </row>
    <row r="574" spans="2:9" x14ac:dyDescent="0.25">
      <c r="B574" s="16" t="s">
        <v>47</v>
      </c>
      <c r="C574" s="16">
        <v>8</v>
      </c>
      <c r="D574" s="16">
        <v>2008</v>
      </c>
      <c r="E574" s="21">
        <v>111866727</v>
      </c>
      <c r="F574" s="21">
        <v>6232</v>
      </c>
      <c r="G574" s="21">
        <v>311991</v>
      </c>
      <c r="H574" s="21">
        <v>13</v>
      </c>
      <c r="I574" s="21">
        <v>309561</v>
      </c>
    </row>
    <row r="575" spans="2:9" x14ac:dyDescent="0.25">
      <c r="B575" s="16" t="s">
        <v>47</v>
      </c>
      <c r="C575" s="16">
        <v>9</v>
      </c>
      <c r="D575" s="16">
        <v>2007</v>
      </c>
      <c r="E575" s="21">
        <v>110808791</v>
      </c>
      <c r="F575" s="21">
        <v>3769</v>
      </c>
      <c r="G575" s="21">
        <v>308602</v>
      </c>
      <c r="H575" s="21">
        <v>21</v>
      </c>
      <c r="I575" s="21">
        <v>306361</v>
      </c>
    </row>
    <row r="576" spans="2:9" x14ac:dyDescent="0.25">
      <c r="B576" s="16" t="s">
        <v>47</v>
      </c>
      <c r="C576" s="16">
        <v>10</v>
      </c>
      <c r="D576" s="16">
        <v>2006</v>
      </c>
      <c r="E576" s="21">
        <v>109094666</v>
      </c>
      <c r="F576" s="21">
        <v>6466</v>
      </c>
      <c r="G576" s="21">
        <v>303576</v>
      </c>
      <c r="H576" s="21">
        <v>20</v>
      </c>
      <c r="I576" s="21">
        <v>301425</v>
      </c>
    </row>
    <row r="577" spans="2:9" x14ac:dyDescent="0.25">
      <c r="B577" s="16" t="s">
        <v>47</v>
      </c>
      <c r="C577" s="16">
        <v>11</v>
      </c>
      <c r="D577" s="16">
        <v>2005</v>
      </c>
      <c r="E577" s="21">
        <v>111024310</v>
      </c>
      <c r="F577" s="21">
        <v>5558</v>
      </c>
      <c r="G577" s="21">
        <v>308600</v>
      </c>
      <c r="H577" s="21">
        <v>21</v>
      </c>
      <c r="I577" s="21">
        <v>306594</v>
      </c>
    </row>
    <row r="578" spans="2:9" x14ac:dyDescent="0.25">
      <c r="B578" s="16" t="s">
        <v>47</v>
      </c>
      <c r="C578" s="16">
        <v>12</v>
      </c>
      <c r="D578" s="16">
        <v>2004</v>
      </c>
      <c r="E578" s="21">
        <v>114097077</v>
      </c>
      <c r="F578" s="21">
        <v>4358</v>
      </c>
      <c r="G578" s="21">
        <v>316653</v>
      </c>
      <c r="H578" s="21">
        <v>22</v>
      </c>
      <c r="I578" s="21">
        <v>314681</v>
      </c>
    </row>
    <row r="579" spans="2:9" x14ac:dyDescent="0.25">
      <c r="B579" s="16" t="s">
        <v>47</v>
      </c>
      <c r="C579" s="16">
        <v>13</v>
      </c>
      <c r="D579" s="16">
        <v>2003</v>
      </c>
      <c r="E579" s="21">
        <v>114547401</v>
      </c>
      <c r="F579" s="21">
        <v>5053</v>
      </c>
      <c r="G579" s="21">
        <v>317516</v>
      </c>
      <c r="H579" s="21">
        <v>19</v>
      </c>
      <c r="I579" s="21">
        <v>315775</v>
      </c>
    </row>
    <row r="580" spans="2:9" x14ac:dyDescent="0.25">
      <c r="B580" s="16" t="s">
        <v>47</v>
      </c>
      <c r="C580" s="16">
        <v>14</v>
      </c>
      <c r="D580" s="16">
        <v>2002</v>
      </c>
      <c r="E580" s="21">
        <v>116488296</v>
      </c>
      <c r="F580" s="21">
        <v>4590</v>
      </c>
      <c r="G580" s="21">
        <v>322536</v>
      </c>
      <c r="H580" s="21">
        <v>34</v>
      </c>
      <c r="I580" s="21">
        <v>320773</v>
      </c>
    </row>
    <row r="581" spans="2:9" x14ac:dyDescent="0.25">
      <c r="B581" s="16" t="s">
        <v>47</v>
      </c>
      <c r="C581" s="16">
        <v>15</v>
      </c>
      <c r="D581" s="16">
        <v>2001</v>
      </c>
      <c r="E581" s="21">
        <v>119486741</v>
      </c>
      <c r="F581" s="21">
        <v>12305</v>
      </c>
      <c r="G581" s="21">
        <v>330939</v>
      </c>
      <c r="H581" s="21">
        <v>37</v>
      </c>
      <c r="I581" s="21">
        <v>329144</v>
      </c>
    </row>
    <row r="582" spans="2:9" x14ac:dyDescent="0.25">
      <c r="B582" s="16" t="s">
        <v>47</v>
      </c>
      <c r="C582" s="16">
        <v>16</v>
      </c>
      <c r="D582" s="16">
        <v>2000</v>
      </c>
      <c r="E582" s="21">
        <v>125608526</v>
      </c>
      <c r="F582" s="21">
        <v>18518</v>
      </c>
      <c r="G582" s="21">
        <v>348709</v>
      </c>
      <c r="H582" s="21">
        <v>39</v>
      </c>
      <c r="I582" s="21">
        <v>346406</v>
      </c>
    </row>
    <row r="583" spans="2:9" x14ac:dyDescent="0.25">
      <c r="B583" s="16" t="s">
        <v>47</v>
      </c>
      <c r="C583" s="16">
        <v>17</v>
      </c>
      <c r="D583" s="16">
        <v>1999</v>
      </c>
      <c r="E583" s="21">
        <v>126204652</v>
      </c>
      <c r="F583" s="21">
        <v>12351</v>
      </c>
      <c r="G583" s="21">
        <v>350565</v>
      </c>
      <c r="H583" s="21">
        <v>59</v>
      </c>
      <c r="I583" s="21">
        <v>348102</v>
      </c>
    </row>
    <row r="584" spans="2:9" x14ac:dyDescent="0.25">
      <c r="B584" s="16" t="s">
        <v>47</v>
      </c>
      <c r="C584" s="16">
        <v>18</v>
      </c>
      <c r="D584" s="16">
        <v>1998</v>
      </c>
      <c r="E584" s="21">
        <v>130331795</v>
      </c>
      <c r="F584" s="21">
        <v>9159</v>
      </c>
      <c r="G584" s="21">
        <v>368521</v>
      </c>
      <c r="H584" s="21">
        <v>62</v>
      </c>
      <c r="I584" s="21">
        <v>362710</v>
      </c>
    </row>
    <row r="585" spans="2:9" x14ac:dyDescent="0.25">
      <c r="B585" s="16" t="s">
        <v>47</v>
      </c>
      <c r="C585" s="16">
        <v>19</v>
      </c>
      <c r="D585" s="16">
        <v>1997</v>
      </c>
      <c r="E585" s="21">
        <v>137214388</v>
      </c>
      <c r="F585" s="21">
        <v>13164</v>
      </c>
      <c r="G585" s="21">
        <v>393855</v>
      </c>
      <c r="H585" s="21">
        <v>76</v>
      </c>
      <c r="I585" s="21">
        <v>383244</v>
      </c>
    </row>
    <row r="586" spans="2:9" x14ac:dyDescent="0.25">
      <c r="B586" s="16" t="s">
        <v>47</v>
      </c>
      <c r="C586" s="16">
        <v>20</v>
      </c>
      <c r="D586" s="16">
        <v>1996</v>
      </c>
      <c r="E586" s="21">
        <v>137976175</v>
      </c>
      <c r="F586" s="21">
        <v>15315</v>
      </c>
      <c r="G586" s="21">
        <v>395204</v>
      </c>
      <c r="H586" s="21">
        <v>71</v>
      </c>
      <c r="I586" s="21">
        <v>384181</v>
      </c>
    </row>
    <row r="587" spans="2:9" x14ac:dyDescent="0.25">
      <c r="B587" s="16" t="s">
        <v>47</v>
      </c>
      <c r="C587" s="16">
        <v>21</v>
      </c>
      <c r="D587" s="16">
        <v>1995</v>
      </c>
      <c r="E587" s="21">
        <v>136658101</v>
      </c>
      <c r="F587" s="21">
        <v>16451</v>
      </c>
      <c r="G587" s="21">
        <v>390120</v>
      </c>
      <c r="H587" s="21">
        <v>72</v>
      </c>
      <c r="I587" s="21">
        <v>379494</v>
      </c>
    </row>
    <row r="588" spans="2:9" x14ac:dyDescent="0.25">
      <c r="B588" s="16" t="s">
        <v>47</v>
      </c>
      <c r="C588" s="16">
        <v>22</v>
      </c>
      <c r="D588" s="16">
        <v>1994</v>
      </c>
      <c r="E588" s="21">
        <v>139977484</v>
      </c>
      <c r="F588" s="21">
        <v>14750</v>
      </c>
      <c r="G588" s="21">
        <v>399361</v>
      </c>
      <c r="H588" s="21">
        <v>59</v>
      </c>
      <c r="I588" s="21">
        <v>388315</v>
      </c>
    </row>
    <row r="589" spans="2:9" x14ac:dyDescent="0.25">
      <c r="B589" s="16" t="s">
        <v>47</v>
      </c>
      <c r="C589" s="16">
        <v>23</v>
      </c>
      <c r="D589" s="16">
        <v>1993</v>
      </c>
      <c r="E589" s="21">
        <v>146543939</v>
      </c>
      <c r="F589" s="21">
        <v>12253</v>
      </c>
      <c r="G589" s="21">
        <v>419384</v>
      </c>
      <c r="H589" s="21">
        <v>93</v>
      </c>
      <c r="I589" s="21">
        <v>406073</v>
      </c>
    </row>
    <row r="590" spans="2:9" x14ac:dyDescent="0.25">
      <c r="B590" s="16" t="s">
        <v>47</v>
      </c>
      <c r="C590" s="16">
        <v>24</v>
      </c>
      <c r="D590" s="16">
        <v>1992</v>
      </c>
      <c r="E590" s="21">
        <v>151780853</v>
      </c>
      <c r="F590" s="21">
        <v>11847</v>
      </c>
      <c r="G590" s="21">
        <v>434384</v>
      </c>
      <c r="H590" s="21">
        <v>71</v>
      </c>
      <c r="I590" s="21">
        <v>421220</v>
      </c>
    </row>
    <row r="591" spans="2:9" x14ac:dyDescent="0.25">
      <c r="B591" s="16" t="s">
        <v>47</v>
      </c>
      <c r="C591" s="16">
        <v>25</v>
      </c>
      <c r="D591" s="16">
        <v>1991</v>
      </c>
      <c r="E591" s="21">
        <v>158633809</v>
      </c>
      <c r="F591" s="21">
        <v>10301</v>
      </c>
      <c r="G591" s="21">
        <v>455002</v>
      </c>
      <c r="H591" s="21">
        <v>74</v>
      </c>
      <c r="I591" s="21">
        <v>439554</v>
      </c>
    </row>
    <row r="592" spans="2:9" x14ac:dyDescent="0.25">
      <c r="B592" s="16" t="s">
        <v>47</v>
      </c>
      <c r="C592" s="16">
        <v>26</v>
      </c>
      <c r="D592" s="16">
        <v>1990</v>
      </c>
      <c r="E592" s="21">
        <v>174235688</v>
      </c>
      <c r="F592" s="21">
        <v>12162</v>
      </c>
      <c r="G592" s="21">
        <v>498238</v>
      </c>
      <c r="H592" s="21">
        <v>100</v>
      </c>
      <c r="I592" s="21">
        <v>482279</v>
      </c>
    </row>
    <row r="593" spans="2:9" x14ac:dyDescent="0.25">
      <c r="B593" s="16" t="s">
        <v>47</v>
      </c>
      <c r="C593" s="16">
        <v>27</v>
      </c>
      <c r="D593" s="16">
        <v>1989</v>
      </c>
      <c r="E593" s="21">
        <v>173720309</v>
      </c>
      <c r="F593" s="21">
        <v>7696</v>
      </c>
      <c r="G593" s="21">
        <v>495657</v>
      </c>
      <c r="H593" s="21">
        <v>101</v>
      </c>
      <c r="I593" s="21">
        <v>480488</v>
      </c>
    </row>
    <row r="594" spans="2:9" x14ac:dyDescent="0.25">
      <c r="B594" s="16" t="s">
        <v>47</v>
      </c>
      <c r="C594" s="16">
        <v>28</v>
      </c>
      <c r="D594" s="16">
        <v>1988</v>
      </c>
      <c r="E594" s="21">
        <v>178699264</v>
      </c>
      <c r="F594" s="21">
        <v>8376</v>
      </c>
      <c r="G594" s="21">
        <v>507176</v>
      </c>
      <c r="H594" s="21">
        <v>118</v>
      </c>
      <c r="I594" s="21">
        <v>493260</v>
      </c>
    </row>
    <row r="595" spans="2:9" x14ac:dyDescent="0.25">
      <c r="B595" s="16" t="s">
        <v>47</v>
      </c>
      <c r="C595" s="16">
        <v>29</v>
      </c>
      <c r="D595" s="16">
        <v>1987</v>
      </c>
      <c r="E595" s="21">
        <v>175604391</v>
      </c>
      <c r="F595" s="21">
        <v>7662</v>
      </c>
      <c r="G595" s="21">
        <v>496701</v>
      </c>
      <c r="H595" s="21">
        <v>131</v>
      </c>
      <c r="I595" s="21">
        <v>484305</v>
      </c>
    </row>
    <row r="596" spans="2:9" x14ac:dyDescent="0.25">
      <c r="B596" s="16" t="s">
        <v>47</v>
      </c>
      <c r="C596" s="16">
        <v>30</v>
      </c>
      <c r="D596" s="16">
        <v>1986</v>
      </c>
      <c r="E596" s="21">
        <v>172910142</v>
      </c>
      <c r="F596" s="21">
        <v>13890</v>
      </c>
      <c r="G596" s="21">
        <v>487556</v>
      </c>
      <c r="H596" s="21">
        <v>143</v>
      </c>
      <c r="I596" s="21">
        <v>476154</v>
      </c>
    </row>
    <row r="597" spans="2:9" x14ac:dyDescent="0.25">
      <c r="B597" s="16" t="s">
        <v>47</v>
      </c>
      <c r="C597" s="16">
        <v>31</v>
      </c>
      <c r="D597" s="16">
        <v>1985</v>
      </c>
      <c r="E597" s="21">
        <v>167428864</v>
      </c>
      <c r="F597" s="21">
        <v>9816</v>
      </c>
      <c r="G597" s="21">
        <v>471244</v>
      </c>
      <c r="H597" s="21">
        <v>148</v>
      </c>
      <c r="I597" s="21">
        <v>461546</v>
      </c>
    </row>
    <row r="598" spans="2:9" x14ac:dyDescent="0.25">
      <c r="B598" s="16" t="s">
        <v>47</v>
      </c>
      <c r="C598" s="16">
        <v>32</v>
      </c>
      <c r="D598" s="16">
        <v>1984</v>
      </c>
      <c r="E598" s="21">
        <v>166769247</v>
      </c>
      <c r="F598" s="21">
        <v>9491</v>
      </c>
      <c r="G598" s="21">
        <v>468167</v>
      </c>
      <c r="H598" s="21">
        <v>146</v>
      </c>
      <c r="I598" s="21">
        <v>459497</v>
      </c>
    </row>
    <row r="599" spans="2:9" x14ac:dyDescent="0.25">
      <c r="B599" s="16" t="s">
        <v>47</v>
      </c>
      <c r="C599" s="16">
        <v>33</v>
      </c>
      <c r="D599" s="16">
        <v>1983</v>
      </c>
      <c r="E599" s="21">
        <v>167443801</v>
      </c>
      <c r="F599" s="21">
        <v>6408</v>
      </c>
      <c r="G599" s="21">
        <v>468833</v>
      </c>
      <c r="H599" s="21">
        <v>181</v>
      </c>
      <c r="I599" s="21">
        <v>461119</v>
      </c>
    </row>
    <row r="600" spans="2:9" x14ac:dyDescent="0.25">
      <c r="B600" s="16" t="s">
        <v>47</v>
      </c>
      <c r="C600" s="16">
        <v>34</v>
      </c>
      <c r="D600" s="16">
        <v>1982</v>
      </c>
      <c r="E600" s="21">
        <v>171731362</v>
      </c>
      <c r="F600" s="21">
        <v>7380</v>
      </c>
      <c r="G600" s="21">
        <v>479919</v>
      </c>
      <c r="H600" s="21">
        <v>163</v>
      </c>
      <c r="I600" s="21">
        <v>472725</v>
      </c>
    </row>
    <row r="601" spans="2:9" x14ac:dyDescent="0.25">
      <c r="B601" s="16" t="s">
        <v>47</v>
      </c>
      <c r="C601" s="16">
        <v>35</v>
      </c>
      <c r="D601" s="16">
        <v>1981</v>
      </c>
      <c r="E601" s="21">
        <v>171804705</v>
      </c>
      <c r="F601" s="21">
        <v>11895</v>
      </c>
      <c r="G601" s="21">
        <v>479246</v>
      </c>
      <c r="H601" s="21">
        <v>197</v>
      </c>
      <c r="I601" s="21">
        <v>472741</v>
      </c>
    </row>
    <row r="602" spans="2:9" x14ac:dyDescent="0.25">
      <c r="B602" s="16" t="s">
        <v>47</v>
      </c>
      <c r="C602" s="16">
        <v>36</v>
      </c>
      <c r="D602" s="16">
        <v>1980</v>
      </c>
      <c r="E602" s="21">
        <v>172879732</v>
      </c>
      <c r="F602" s="21">
        <v>8166</v>
      </c>
      <c r="G602" s="21">
        <v>482043</v>
      </c>
      <c r="H602" s="21">
        <v>235</v>
      </c>
      <c r="I602" s="21">
        <v>475624</v>
      </c>
    </row>
    <row r="603" spans="2:9" x14ac:dyDescent="0.25">
      <c r="B603" s="16" t="s">
        <v>47</v>
      </c>
      <c r="C603" s="16">
        <v>37</v>
      </c>
      <c r="D603" s="16">
        <v>1979</v>
      </c>
      <c r="E603" s="21">
        <v>164897551</v>
      </c>
      <c r="F603" s="21">
        <v>9044</v>
      </c>
      <c r="G603" s="21">
        <v>459365</v>
      </c>
      <c r="H603" s="21">
        <v>203</v>
      </c>
      <c r="I603" s="21">
        <v>453667</v>
      </c>
    </row>
    <row r="604" spans="2:9" x14ac:dyDescent="0.25">
      <c r="B604" s="16" t="s">
        <v>47</v>
      </c>
      <c r="C604" s="16">
        <v>38</v>
      </c>
      <c r="D604" s="16">
        <v>1978</v>
      </c>
      <c r="E604" s="21">
        <v>162324416</v>
      </c>
      <c r="F604" s="21">
        <v>6458</v>
      </c>
      <c r="G604" s="21">
        <v>451866</v>
      </c>
      <c r="H604" s="21">
        <v>259</v>
      </c>
      <c r="I604" s="21">
        <v>446487</v>
      </c>
    </row>
    <row r="605" spans="2:9" x14ac:dyDescent="0.25">
      <c r="B605" s="16" t="s">
        <v>47</v>
      </c>
      <c r="C605" s="16">
        <v>39</v>
      </c>
      <c r="D605" s="16">
        <v>1977</v>
      </c>
      <c r="E605" s="21">
        <v>159962362</v>
      </c>
      <c r="F605" s="21">
        <v>8882</v>
      </c>
      <c r="G605" s="21">
        <v>445106</v>
      </c>
      <c r="H605" s="21">
        <v>265</v>
      </c>
      <c r="I605" s="21">
        <v>439815</v>
      </c>
    </row>
    <row r="606" spans="2:9" x14ac:dyDescent="0.25">
      <c r="B606" s="16" t="s">
        <v>47</v>
      </c>
      <c r="C606" s="16">
        <v>40</v>
      </c>
      <c r="D606" s="16">
        <v>1976</v>
      </c>
      <c r="E606" s="21">
        <v>156584842</v>
      </c>
      <c r="F606" s="21">
        <v>5809</v>
      </c>
      <c r="G606" s="21">
        <v>435464</v>
      </c>
      <c r="H606" s="21">
        <v>280</v>
      </c>
      <c r="I606" s="21">
        <v>430304</v>
      </c>
    </row>
    <row r="607" spans="2:9" x14ac:dyDescent="0.25">
      <c r="B607" s="16" t="s">
        <v>47</v>
      </c>
      <c r="C607" s="16">
        <v>41</v>
      </c>
      <c r="D607" s="16">
        <v>1975</v>
      </c>
      <c r="E607" s="21">
        <v>151280574</v>
      </c>
      <c r="F607" s="21">
        <v>5088</v>
      </c>
      <c r="G607" s="21">
        <v>420755</v>
      </c>
      <c r="H607" s="21">
        <v>346</v>
      </c>
      <c r="I607" s="21">
        <v>415595</v>
      </c>
    </row>
    <row r="608" spans="2:9" x14ac:dyDescent="0.25">
      <c r="B608" s="16" t="s">
        <v>47</v>
      </c>
      <c r="C608" s="16">
        <v>42</v>
      </c>
      <c r="D608" s="16">
        <v>1974</v>
      </c>
      <c r="E608" s="21">
        <v>153741060</v>
      </c>
      <c r="F608" s="21">
        <v>4246</v>
      </c>
      <c r="G608" s="21">
        <v>427350</v>
      </c>
      <c r="H608" s="21">
        <v>388</v>
      </c>
      <c r="I608" s="21">
        <v>422306</v>
      </c>
    </row>
    <row r="609" spans="2:9" x14ac:dyDescent="0.25">
      <c r="B609" s="16" t="s">
        <v>47</v>
      </c>
      <c r="C609" s="16">
        <v>43</v>
      </c>
      <c r="D609" s="16">
        <v>1973</v>
      </c>
      <c r="E609" s="21">
        <v>155013400</v>
      </c>
      <c r="F609" s="21">
        <v>6482</v>
      </c>
      <c r="G609" s="21">
        <v>430315</v>
      </c>
      <c r="H609" s="21">
        <v>328</v>
      </c>
      <c r="I609" s="21">
        <v>425622</v>
      </c>
    </row>
    <row r="610" spans="2:9" x14ac:dyDescent="0.25">
      <c r="B610" s="16" t="s">
        <v>47</v>
      </c>
      <c r="C610" s="16">
        <v>44</v>
      </c>
      <c r="D610" s="16">
        <v>1972</v>
      </c>
      <c r="E610" s="21">
        <v>167692997</v>
      </c>
      <c r="F610" s="21">
        <v>11422</v>
      </c>
      <c r="G610" s="21">
        <v>464883</v>
      </c>
      <c r="H610" s="21">
        <v>485</v>
      </c>
      <c r="I610" s="21">
        <v>460022</v>
      </c>
    </row>
    <row r="611" spans="2:9" x14ac:dyDescent="0.25">
      <c r="B611" s="16" t="s">
        <v>47</v>
      </c>
      <c r="C611" s="16">
        <v>45</v>
      </c>
      <c r="D611" s="16">
        <v>1971</v>
      </c>
      <c r="E611" s="21">
        <v>184156677</v>
      </c>
      <c r="F611" s="21">
        <v>9586</v>
      </c>
      <c r="G611" s="21">
        <v>509737</v>
      </c>
      <c r="H611" s="21">
        <v>576</v>
      </c>
      <c r="I611" s="21">
        <v>504822</v>
      </c>
    </row>
    <row r="612" spans="2:9" x14ac:dyDescent="0.25">
      <c r="B612" s="16" t="s">
        <v>47</v>
      </c>
      <c r="C612" s="16">
        <v>46</v>
      </c>
      <c r="D612" s="16">
        <v>1970</v>
      </c>
      <c r="E612" s="21">
        <v>191672378</v>
      </c>
      <c r="F612" s="21">
        <v>5051</v>
      </c>
      <c r="G612" s="21">
        <v>530195</v>
      </c>
      <c r="H612" s="21">
        <v>664</v>
      </c>
      <c r="I612" s="21">
        <v>525296</v>
      </c>
    </row>
    <row r="613" spans="2:9" x14ac:dyDescent="0.25">
      <c r="B613" s="16" t="s">
        <v>47</v>
      </c>
      <c r="C613" s="16">
        <v>47</v>
      </c>
      <c r="D613" s="16">
        <v>1969</v>
      </c>
      <c r="E613" s="21">
        <v>205633453</v>
      </c>
      <c r="F613" s="21">
        <v>4820</v>
      </c>
      <c r="G613" s="21">
        <v>568215</v>
      </c>
      <c r="H613" s="21">
        <v>759</v>
      </c>
      <c r="I613" s="21">
        <v>563317</v>
      </c>
    </row>
    <row r="614" spans="2:9" x14ac:dyDescent="0.25">
      <c r="B614" s="16" t="s">
        <v>47</v>
      </c>
      <c r="C614" s="16">
        <v>48</v>
      </c>
      <c r="D614" s="16">
        <v>1968</v>
      </c>
      <c r="E614" s="21">
        <v>215665435</v>
      </c>
      <c r="F614" s="21">
        <v>5867</v>
      </c>
      <c r="G614" s="21">
        <v>595542</v>
      </c>
      <c r="H614" s="21">
        <v>950</v>
      </c>
      <c r="I614" s="21">
        <v>590525</v>
      </c>
    </row>
    <row r="615" spans="2:9" x14ac:dyDescent="0.25">
      <c r="B615" s="16" t="s">
        <v>47</v>
      </c>
      <c r="C615" s="16">
        <v>49</v>
      </c>
      <c r="D615" s="16">
        <v>1967</v>
      </c>
      <c r="E615" s="21">
        <v>222207248</v>
      </c>
      <c r="F615" s="21">
        <v>6795</v>
      </c>
      <c r="G615" s="21">
        <v>613121</v>
      </c>
      <c r="H615" s="21">
        <v>1096</v>
      </c>
      <c r="I615" s="21">
        <v>608238</v>
      </c>
    </row>
    <row r="616" spans="2:9" x14ac:dyDescent="0.25">
      <c r="B616" s="16" t="s">
        <v>47</v>
      </c>
      <c r="C616" s="16">
        <v>50</v>
      </c>
      <c r="D616" s="16">
        <v>1966</v>
      </c>
      <c r="E616" s="21">
        <v>229053296</v>
      </c>
      <c r="F616" s="21">
        <v>7547</v>
      </c>
      <c r="G616" s="21">
        <v>631409</v>
      </c>
      <c r="H616" s="21">
        <v>1176</v>
      </c>
      <c r="I616" s="21">
        <v>626654</v>
      </c>
    </row>
    <row r="617" spans="2:9" x14ac:dyDescent="0.25">
      <c r="B617" s="16" t="s">
        <v>47</v>
      </c>
      <c r="C617" s="16">
        <v>51</v>
      </c>
      <c r="D617" s="16">
        <v>1965</v>
      </c>
      <c r="E617" s="21">
        <v>229396176</v>
      </c>
      <c r="F617" s="21">
        <v>6096</v>
      </c>
      <c r="G617" s="21">
        <v>632132</v>
      </c>
      <c r="H617" s="21">
        <v>1338</v>
      </c>
      <c r="I617" s="21">
        <v>627508</v>
      </c>
    </row>
    <row r="618" spans="2:9" x14ac:dyDescent="0.25">
      <c r="B618" s="16" t="s">
        <v>47</v>
      </c>
      <c r="C618" s="16">
        <v>52</v>
      </c>
      <c r="D618" s="16">
        <v>1964</v>
      </c>
      <c r="E618" s="21">
        <v>233430601</v>
      </c>
      <c r="F618" s="21">
        <v>6600</v>
      </c>
      <c r="G618" s="21">
        <v>643031</v>
      </c>
      <c r="H618" s="21">
        <v>1496</v>
      </c>
      <c r="I618" s="21">
        <v>638283</v>
      </c>
    </row>
    <row r="619" spans="2:9" x14ac:dyDescent="0.25">
      <c r="B619" s="16" t="s">
        <v>47</v>
      </c>
      <c r="C619" s="16">
        <v>53</v>
      </c>
      <c r="D619" s="16">
        <v>1963</v>
      </c>
      <c r="E619" s="21">
        <v>231380393</v>
      </c>
      <c r="F619" s="21">
        <v>6124</v>
      </c>
      <c r="G619" s="21">
        <v>637262</v>
      </c>
      <c r="H619" s="21">
        <v>1625</v>
      </c>
      <c r="I619" s="21">
        <v>632521</v>
      </c>
    </row>
    <row r="620" spans="2:9" x14ac:dyDescent="0.25">
      <c r="B620" s="16" t="s">
        <v>47</v>
      </c>
      <c r="C620" s="16">
        <v>54</v>
      </c>
      <c r="D620" s="16">
        <v>1962</v>
      </c>
      <c r="E620" s="21">
        <v>224200687</v>
      </c>
      <c r="F620" s="21">
        <v>3894</v>
      </c>
      <c r="G620" s="21">
        <v>617438</v>
      </c>
      <c r="H620" s="21">
        <v>1751</v>
      </c>
      <c r="I620" s="21">
        <v>612892</v>
      </c>
    </row>
    <row r="621" spans="2:9" x14ac:dyDescent="0.25">
      <c r="B621" s="16" t="s">
        <v>47</v>
      </c>
      <c r="C621" s="16">
        <v>55</v>
      </c>
      <c r="D621" s="16">
        <v>1961</v>
      </c>
      <c r="E621" s="21">
        <v>221566143</v>
      </c>
      <c r="F621" s="21">
        <v>5396</v>
      </c>
      <c r="G621" s="21">
        <v>609857</v>
      </c>
      <c r="H621" s="21">
        <v>2009</v>
      </c>
      <c r="I621" s="21">
        <v>605200</v>
      </c>
    </row>
    <row r="622" spans="2:9" x14ac:dyDescent="0.25">
      <c r="B622" s="16" t="s">
        <v>47</v>
      </c>
      <c r="C622" s="16">
        <v>56</v>
      </c>
      <c r="D622" s="16">
        <v>1960</v>
      </c>
      <c r="E622" s="21">
        <v>214176171</v>
      </c>
      <c r="F622" s="21">
        <v>5962</v>
      </c>
      <c r="G622" s="21">
        <v>589267</v>
      </c>
      <c r="H622" s="21">
        <v>2151</v>
      </c>
      <c r="I622" s="21">
        <v>584706</v>
      </c>
    </row>
    <row r="623" spans="2:9" x14ac:dyDescent="0.25">
      <c r="B623" s="16" t="s">
        <v>47</v>
      </c>
      <c r="C623" s="16">
        <v>57</v>
      </c>
      <c r="D623" s="16">
        <v>1959</v>
      </c>
      <c r="E623" s="21">
        <v>208056850</v>
      </c>
      <c r="F623" s="21">
        <v>3724</v>
      </c>
      <c r="G623" s="21">
        <v>572135</v>
      </c>
      <c r="H623" s="21">
        <v>2238</v>
      </c>
      <c r="I623" s="21">
        <v>567658</v>
      </c>
    </row>
    <row r="624" spans="2:9" x14ac:dyDescent="0.25">
      <c r="B624" s="16" t="s">
        <v>47</v>
      </c>
      <c r="C624" s="16">
        <v>58</v>
      </c>
      <c r="D624" s="16">
        <v>1958</v>
      </c>
      <c r="E624" s="21">
        <v>195536576</v>
      </c>
      <c r="F624" s="21">
        <v>2780</v>
      </c>
      <c r="G624" s="21">
        <v>537766</v>
      </c>
      <c r="H624" s="21">
        <v>2339</v>
      </c>
      <c r="I624" s="21">
        <v>533366</v>
      </c>
    </row>
    <row r="625" spans="2:9" x14ac:dyDescent="0.25">
      <c r="B625" s="16" t="s">
        <v>47</v>
      </c>
      <c r="C625" s="16">
        <v>59</v>
      </c>
      <c r="D625" s="16">
        <v>1957</v>
      </c>
      <c r="E625" s="21">
        <v>189990570</v>
      </c>
      <c r="F625" s="21">
        <v>2260</v>
      </c>
      <c r="G625" s="21">
        <v>522517</v>
      </c>
      <c r="H625" s="21">
        <v>2595</v>
      </c>
      <c r="I625" s="21">
        <v>517998</v>
      </c>
    </row>
    <row r="626" spans="2:9" x14ac:dyDescent="0.25">
      <c r="B626" s="16" t="s">
        <v>47</v>
      </c>
      <c r="C626" s="16">
        <v>60</v>
      </c>
      <c r="D626" s="16">
        <v>1956</v>
      </c>
      <c r="E626" s="21">
        <v>183687693</v>
      </c>
      <c r="F626" s="21">
        <v>6112</v>
      </c>
      <c r="G626" s="21">
        <v>505159</v>
      </c>
      <c r="H626" s="21">
        <v>2647</v>
      </c>
      <c r="I626" s="21">
        <v>500671</v>
      </c>
    </row>
    <row r="627" spans="2:9" x14ac:dyDescent="0.25">
      <c r="B627" s="16" t="s">
        <v>47</v>
      </c>
      <c r="C627" s="16">
        <v>61</v>
      </c>
      <c r="D627" s="16">
        <v>1955</v>
      </c>
      <c r="E627" s="21">
        <v>177177584</v>
      </c>
      <c r="F627" s="21">
        <v>5288</v>
      </c>
      <c r="G627" s="21">
        <v>487282</v>
      </c>
      <c r="H627" s="21">
        <v>2767</v>
      </c>
      <c r="I627" s="21">
        <v>482770</v>
      </c>
    </row>
    <row r="628" spans="2:9" x14ac:dyDescent="0.25">
      <c r="B628" s="16" t="s">
        <v>47</v>
      </c>
      <c r="C628" s="16">
        <v>62</v>
      </c>
      <c r="D628" s="16">
        <v>1954</v>
      </c>
      <c r="E628" s="21">
        <v>174357682</v>
      </c>
      <c r="F628" s="21">
        <v>4648</v>
      </c>
      <c r="G628" s="21">
        <v>479488</v>
      </c>
      <c r="H628" s="21">
        <v>2962</v>
      </c>
      <c r="I628" s="21">
        <v>474944</v>
      </c>
    </row>
    <row r="629" spans="2:9" x14ac:dyDescent="0.25">
      <c r="B629" s="16" t="s">
        <v>47</v>
      </c>
      <c r="C629" s="16">
        <v>63</v>
      </c>
      <c r="D629" s="16">
        <v>1953</v>
      </c>
      <c r="E629" s="21">
        <v>169342884</v>
      </c>
      <c r="F629" s="21">
        <v>3292</v>
      </c>
      <c r="G629" s="21">
        <v>465941</v>
      </c>
      <c r="H629" s="21">
        <v>3133</v>
      </c>
      <c r="I629" s="21">
        <v>460947</v>
      </c>
    </row>
    <row r="630" spans="2:9" x14ac:dyDescent="0.25">
      <c r="B630" s="16" t="s">
        <v>47</v>
      </c>
      <c r="C630" s="16">
        <v>64</v>
      </c>
      <c r="D630" s="16">
        <v>1952</v>
      </c>
      <c r="E630" s="21">
        <v>169348108</v>
      </c>
      <c r="F630" s="21">
        <v>1544</v>
      </c>
      <c r="G630" s="21">
        <v>465646</v>
      </c>
      <c r="H630" s="21">
        <v>3420</v>
      </c>
      <c r="I630" s="21">
        <v>461029</v>
      </c>
    </row>
    <row r="631" spans="2:9" x14ac:dyDescent="0.25">
      <c r="B631" s="16" t="s">
        <v>47</v>
      </c>
      <c r="C631" s="16">
        <v>65</v>
      </c>
      <c r="D631" s="16">
        <v>1951</v>
      </c>
      <c r="E631" s="21">
        <v>165940339</v>
      </c>
      <c r="F631" s="21">
        <v>2246</v>
      </c>
      <c r="G631" s="21">
        <v>457219</v>
      </c>
      <c r="H631" s="21">
        <v>3661</v>
      </c>
      <c r="I631" s="21">
        <v>452222</v>
      </c>
    </row>
    <row r="632" spans="2:9" x14ac:dyDescent="0.25">
      <c r="B632" s="16" t="s">
        <v>47</v>
      </c>
      <c r="C632" s="16">
        <v>66</v>
      </c>
      <c r="D632" s="16">
        <v>1950</v>
      </c>
      <c r="E632" s="21">
        <v>165661129</v>
      </c>
      <c r="F632" s="21">
        <v>4614</v>
      </c>
      <c r="G632" s="21">
        <v>455518</v>
      </c>
      <c r="H632" s="21">
        <v>3975</v>
      </c>
      <c r="I632" s="21">
        <v>450666</v>
      </c>
    </row>
    <row r="633" spans="2:9" x14ac:dyDescent="0.25">
      <c r="B633" s="16" t="s">
        <v>47</v>
      </c>
      <c r="C633" s="16">
        <v>67</v>
      </c>
      <c r="D633" s="16">
        <v>1949</v>
      </c>
      <c r="E633" s="21">
        <v>158788784</v>
      </c>
      <c r="F633" s="21">
        <v>1706</v>
      </c>
      <c r="G633" s="21">
        <v>436556</v>
      </c>
      <c r="H633" s="21">
        <v>4257</v>
      </c>
      <c r="I633" s="21">
        <v>431687</v>
      </c>
    </row>
    <row r="634" spans="2:9" x14ac:dyDescent="0.25">
      <c r="B634" s="16" t="s">
        <v>47</v>
      </c>
      <c r="C634" s="16">
        <v>68</v>
      </c>
      <c r="D634" s="16">
        <v>1948</v>
      </c>
      <c r="E634" s="21">
        <v>144329736</v>
      </c>
      <c r="F634" s="21">
        <v>3540</v>
      </c>
      <c r="G634" s="21">
        <v>396852</v>
      </c>
      <c r="H634" s="21">
        <v>4166</v>
      </c>
      <c r="I634" s="21">
        <v>392226</v>
      </c>
    </row>
    <row r="635" spans="2:9" x14ac:dyDescent="0.25">
      <c r="B635" s="16" t="s">
        <v>47</v>
      </c>
      <c r="C635" s="16">
        <v>69</v>
      </c>
      <c r="D635" s="16">
        <v>1947</v>
      </c>
      <c r="E635" s="21">
        <v>136177387</v>
      </c>
      <c r="F635" s="21">
        <v>2258</v>
      </c>
      <c r="G635" s="21">
        <v>374493</v>
      </c>
      <c r="H635" s="21">
        <v>4191</v>
      </c>
      <c r="I635" s="21">
        <v>369956</v>
      </c>
    </row>
    <row r="636" spans="2:9" x14ac:dyDescent="0.25">
      <c r="B636" s="16" t="s">
        <v>47</v>
      </c>
      <c r="C636" s="16">
        <v>70</v>
      </c>
      <c r="D636" s="16">
        <v>1946</v>
      </c>
      <c r="E636" s="21">
        <v>118454855</v>
      </c>
      <c r="F636" s="21">
        <v>1464</v>
      </c>
      <c r="G636" s="21">
        <v>325978</v>
      </c>
      <c r="H636" s="21">
        <v>4158</v>
      </c>
      <c r="I636" s="21">
        <v>321505</v>
      </c>
    </row>
    <row r="637" spans="2:9" x14ac:dyDescent="0.25">
      <c r="B637" s="16" t="s">
        <v>47</v>
      </c>
      <c r="C637" s="16">
        <v>71</v>
      </c>
      <c r="D637" s="16">
        <v>1945</v>
      </c>
      <c r="E637" s="21">
        <v>105523208</v>
      </c>
      <c r="F637" s="21">
        <v>2378</v>
      </c>
      <c r="G637" s="21">
        <v>290612</v>
      </c>
      <c r="H637" s="21">
        <v>4124</v>
      </c>
      <c r="I637" s="21">
        <v>286230</v>
      </c>
    </row>
    <row r="638" spans="2:9" x14ac:dyDescent="0.25">
      <c r="B638" s="16" t="s">
        <v>47</v>
      </c>
      <c r="C638" s="16">
        <v>72</v>
      </c>
      <c r="D638" s="16">
        <v>1944</v>
      </c>
      <c r="E638" s="21">
        <v>139331169</v>
      </c>
      <c r="F638" s="21">
        <v>796</v>
      </c>
      <c r="G638" s="21">
        <v>383663</v>
      </c>
      <c r="H638" s="21">
        <v>5563</v>
      </c>
      <c r="I638" s="21">
        <v>377858</v>
      </c>
    </row>
    <row r="639" spans="2:9" x14ac:dyDescent="0.25">
      <c r="B639" s="16" t="s">
        <v>47</v>
      </c>
      <c r="C639" s="16">
        <v>73</v>
      </c>
      <c r="D639" s="16">
        <v>1943</v>
      </c>
      <c r="E639" s="21">
        <v>140749707</v>
      </c>
      <c r="F639" s="21">
        <v>732</v>
      </c>
      <c r="G639" s="21">
        <v>387775</v>
      </c>
      <c r="H639" s="21">
        <v>6041</v>
      </c>
      <c r="I639" s="21">
        <v>381493</v>
      </c>
    </row>
    <row r="640" spans="2:9" x14ac:dyDescent="0.25">
      <c r="B640" s="16" t="s">
        <v>47</v>
      </c>
      <c r="C640" s="16">
        <v>74</v>
      </c>
      <c r="D640" s="16">
        <v>1942</v>
      </c>
      <c r="E640" s="21">
        <v>136637790</v>
      </c>
      <c r="F640" s="21">
        <v>732</v>
      </c>
      <c r="G640" s="21">
        <v>376777</v>
      </c>
      <c r="H640" s="21">
        <v>6493</v>
      </c>
      <c r="I640" s="21">
        <v>370036</v>
      </c>
    </row>
    <row r="641" spans="2:9" x14ac:dyDescent="0.25">
      <c r="B641" s="16" t="s">
        <v>47</v>
      </c>
      <c r="C641" s="16">
        <v>75</v>
      </c>
      <c r="D641" s="16">
        <v>1941</v>
      </c>
      <c r="E641" s="21">
        <v>166523198</v>
      </c>
      <c r="F641" s="21">
        <v>1920</v>
      </c>
      <c r="G641" s="21">
        <v>459503</v>
      </c>
      <c r="H641" s="21">
        <v>8706</v>
      </c>
      <c r="I641" s="21">
        <v>450620</v>
      </c>
    </row>
    <row r="642" spans="2:9" x14ac:dyDescent="0.25">
      <c r="B642" s="16" t="s">
        <v>47</v>
      </c>
      <c r="C642" s="16">
        <v>76</v>
      </c>
      <c r="D642" s="16">
        <v>1940</v>
      </c>
      <c r="E642" s="21">
        <v>174325851</v>
      </c>
      <c r="F642" s="21">
        <v>0</v>
      </c>
      <c r="G642" s="21">
        <v>481400</v>
      </c>
      <c r="H642" s="21">
        <v>9851</v>
      </c>
      <c r="I642" s="21">
        <v>471311</v>
      </c>
    </row>
    <row r="643" spans="2:9" x14ac:dyDescent="0.25">
      <c r="B643" s="16" t="s">
        <v>47</v>
      </c>
      <c r="C643" s="16">
        <v>77</v>
      </c>
      <c r="D643" s="16">
        <v>1939</v>
      </c>
      <c r="E643" s="21">
        <v>170433982</v>
      </c>
      <c r="F643" s="21">
        <v>732</v>
      </c>
      <c r="G643" s="21">
        <v>471207</v>
      </c>
      <c r="H643" s="21">
        <v>10788</v>
      </c>
      <c r="I643" s="21">
        <v>460245</v>
      </c>
    </row>
    <row r="644" spans="2:9" x14ac:dyDescent="0.25">
      <c r="B644" s="16" t="s">
        <v>47</v>
      </c>
      <c r="C644" s="16">
        <v>78</v>
      </c>
      <c r="D644" s="16">
        <v>1938</v>
      </c>
      <c r="E644" s="21">
        <v>156384286</v>
      </c>
      <c r="F644" s="21">
        <v>2058</v>
      </c>
      <c r="G644" s="21">
        <v>433063</v>
      </c>
      <c r="H644" s="21">
        <v>11334</v>
      </c>
      <c r="I644" s="21">
        <v>421561</v>
      </c>
    </row>
    <row r="645" spans="2:9" x14ac:dyDescent="0.25">
      <c r="B645" s="16" t="s">
        <v>47</v>
      </c>
      <c r="C645" s="16">
        <v>79</v>
      </c>
      <c r="D645" s="16">
        <v>1937</v>
      </c>
      <c r="E645" s="21">
        <v>143447849</v>
      </c>
      <c r="F645" s="21">
        <v>732</v>
      </c>
      <c r="G645" s="21">
        <v>398015</v>
      </c>
      <c r="H645" s="21">
        <v>11971</v>
      </c>
      <c r="I645" s="21">
        <v>385889</v>
      </c>
    </row>
    <row r="646" spans="2:9" x14ac:dyDescent="0.25">
      <c r="B646" s="16" t="s">
        <v>47</v>
      </c>
      <c r="C646" s="16">
        <v>80</v>
      </c>
      <c r="D646" s="16">
        <v>1936</v>
      </c>
      <c r="E646" s="21">
        <v>136024764</v>
      </c>
      <c r="F646" s="21">
        <v>732</v>
      </c>
      <c r="G646" s="21">
        <v>378408</v>
      </c>
      <c r="H646" s="21">
        <v>13421</v>
      </c>
      <c r="I646" s="21">
        <v>364860</v>
      </c>
    </row>
    <row r="647" spans="2:9" x14ac:dyDescent="0.25">
      <c r="B647" s="16" t="s">
        <v>47</v>
      </c>
      <c r="C647" s="16">
        <v>81</v>
      </c>
      <c r="D647" s="16">
        <v>1935</v>
      </c>
      <c r="E647" s="21">
        <v>127493778</v>
      </c>
      <c r="F647" s="21">
        <v>326</v>
      </c>
      <c r="G647" s="21">
        <v>355697</v>
      </c>
      <c r="H647" s="21">
        <v>14554</v>
      </c>
      <c r="I647" s="21">
        <v>341040</v>
      </c>
    </row>
    <row r="648" spans="2:9" x14ac:dyDescent="0.25">
      <c r="B648" s="16" t="s">
        <v>47</v>
      </c>
      <c r="C648" s="16">
        <v>82</v>
      </c>
      <c r="D648" s="16">
        <v>1934</v>
      </c>
      <c r="E648" s="21">
        <v>114199469</v>
      </c>
      <c r="F648" s="21">
        <v>0</v>
      </c>
      <c r="G648" s="21">
        <v>319712</v>
      </c>
      <c r="H648" s="21">
        <v>15167</v>
      </c>
      <c r="I648" s="21">
        <v>304445</v>
      </c>
    </row>
    <row r="649" spans="2:9" x14ac:dyDescent="0.25">
      <c r="B649" s="16" t="s">
        <v>47</v>
      </c>
      <c r="C649" s="16">
        <v>83</v>
      </c>
      <c r="D649" s="16">
        <v>1933</v>
      </c>
      <c r="E649" s="21">
        <v>88038238</v>
      </c>
      <c r="F649" s="21">
        <v>732</v>
      </c>
      <c r="G649" s="21">
        <v>247230</v>
      </c>
      <c r="H649" s="21">
        <v>13337</v>
      </c>
      <c r="I649" s="21">
        <v>233821</v>
      </c>
    </row>
    <row r="650" spans="2:9" x14ac:dyDescent="0.25">
      <c r="B650" s="16" t="s">
        <v>47</v>
      </c>
      <c r="C650" s="16">
        <v>84</v>
      </c>
      <c r="D650" s="16">
        <v>1932</v>
      </c>
      <c r="E650" s="21">
        <v>83434571</v>
      </c>
      <c r="F650" s="21">
        <v>0</v>
      </c>
      <c r="G650" s="21">
        <v>235321</v>
      </c>
      <c r="H650" s="21">
        <v>14688</v>
      </c>
      <c r="I650" s="21">
        <v>220573</v>
      </c>
    </row>
    <row r="651" spans="2:9" x14ac:dyDescent="0.25">
      <c r="B651" s="16" t="s">
        <v>47</v>
      </c>
      <c r="C651" s="16">
        <v>85</v>
      </c>
      <c r="D651" s="16">
        <v>1931</v>
      </c>
      <c r="E651" s="21">
        <v>80087119</v>
      </c>
      <c r="F651" s="21">
        <v>732</v>
      </c>
      <c r="G651" s="21">
        <v>226928</v>
      </c>
      <c r="H651" s="21">
        <v>16123</v>
      </c>
      <c r="I651" s="21">
        <v>210763</v>
      </c>
    </row>
    <row r="652" spans="2:9" x14ac:dyDescent="0.25">
      <c r="B652" s="16" t="s">
        <v>47</v>
      </c>
      <c r="C652" s="16">
        <v>86</v>
      </c>
      <c r="D652" s="16">
        <v>1930</v>
      </c>
      <c r="E652" s="21">
        <v>78452635</v>
      </c>
      <c r="F652" s="21">
        <v>732</v>
      </c>
      <c r="G652" s="21">
        <v>223517</v>
      </c>
      <c r="H652" s="21">
        <v>18220</v>
      </c>
      <c r="I652" s="21">
        <v>205259</v>
      </c>
    </row>
    <row r="653" spans="2:9" x14ac:dyDescent="0.25">
      <c r="B653" s="16" t="s">
        <v>47</v>
      </c>
      <c r="C653" s="16">
        <v>87</v>
      </c>
      <c r="D653" s="16">
        <v>1929</v>
      </c>
      <c r="E653" s="21">
        <v>69885240</v>
      </c>
      <c r="F653" s="21">
        <v>0</v>
      </c>
      <c r="G653" s="21">
        <v>200476</v>
      </c>
      <c r="H653" s="21">
        <v>18763</v>
      </c>
      <c r="I653" s="21">
        <v>181706</v>
      </c>
    </row>
    <row r="654" spans="2:9" x14ac:dyDescent="0.25">
      <c r="B654" s="16" t="s">
        <v>47</v>
      </c>
      <c r="C654" s="16">
        <v>88</v>
      </c>
      <c r="D654" s="16">
        <v>1928</v>
      </c>
      <c r="E654" s="21">
        <v>62256992</v>
      </c>
      <c r="F654" s="21">
        <v>0</v>
      </c>
      <c r="G654" s="21">
        <v>179873</v>
      </c>
      <c r="H654" s="21">
        <v>19246</v>
      </c>
      <c r="I654" s="21">
        <v>160645</v>
      </c>
    </row>
    <row r="655" spans="2:9" x14ac:dyDescent="0.25">
      <c r="B655" s="16" t="s">
        <v>47</v>
      </c>
      <c r="C655" s="16">
        <v>89</v>
      </c>
      <c r="D655" s="16">
        <v>1927</v>
      </c>
      <c r="E655" s="21">
        <v>52970762</v>
      </c>
      <c r="F655" s="21">
        <v>0</v>
      </c>
      <c r="G655" s="21">
        <v>154151</v>
      </c>
      <c r="H655" s="21">
        <v>18554</v>
      </c>
      <c r="I655" s="21">
        <v>135606</v>
      </c>
    </row>
    <row r="656" spans="2:9" x14ac:dyDescent="0.25">
      <c r="B656" s="16" t="s">
        <v>47</v>
      </c>
      <c r="C656" s="16">
        <v>90</v>
      </c>
      <c r="D656" s="16">
        <v>1926</v>
      </c>
      <c r="E656" s="21">
        <v>46811501</v>
      </c>
      <c r="F656" s="21">
        <v>0</v>
      </c>
      <c r="G656" s="21">
        <v>137436</v>
      </c>
      <c r="H656" s="21">
        <v>18684</v>
      </c>
      <c r="I656" s="21">
        <v>118766</v>
      </c>
    </row>
    <row r="657" spans="2:9" x14ac:dyDescent="0.25">
      <c r="B657" s="16" t="s">
        <v>47</v>
      </c>
      <c r="C657" s="16">
        <v>91</v>
      </c>
      <c r="D657" s="16">
        <v>1925</v>
      </c>
      <c r="E657" s="21">
        <v>40212617</v>
      </c>
      <c r="F657" s="21">
        <v>0</v>
      </c>
      <c r="G657" s="21">
        <v>119378</v>
      </c>
      <c r="H657" s="21">
        <v>18630</v>
      </c>
      <c r="I657" s="21">
        <v>100787</v>
      </c>
    </row>
    <row r="658" spans="2:9" x14ac:dyDescent="0.25">
      <c r="B658" s="16" t="s">
        <v>47</v>
      </c>
      <c r="C658" s="16">
        <v>92</v>
      </c>
      <c r="D658" s="16">
        <v>1924</v>
      </c>
      <c r="E658" s="21">
        <v>31801641</v>
      </c>
      <c r="F658" s="21">
        <v>0</v>
      </c>
      <c r="G658" s="21">
        <v>95468</v>
      </c>
      <c r="H658" s="21">
        <v>16802</v>
      </c>
      <c r="I658" s="21">
        <v>78703</v>
      </c>
    </row>
    <row r="659" spans="2:9" x14ac:dyDescent="0.25">
      <c r="B659" s="16" t="s">
        <v>47</v>
      </c>
      <c r="C659" s="16">
        <v>93</v>
      </c>
      <c r="D659" s="16">
        <v>1923</v>
      </c>
      <c r="E659" s="21">
        <v>25399131</v>
      </c>
      <c r="F659" s="21">
        <v>1464</v>
      </c>
      <c r="G659" s="21">
        <v>77177</v>
      </c>
      <c r="H659" s="21">
        <v>15009</v>
      </c>
      <c r="I659" s="21">
        <v>62207</v>
      </c>
    </row>
    <row r="660" spans="2:9" x14ac:dyDescent="0.25">
      <c r="B660" s="16" t="s">
        <v>47</v>
      </c>
      <c r="C660" s="16">
        <v>94</v>
      </c>
      <c r="D660" s="16">
        <v>1922</v>
      </c>
      <c r="E660" s="21">
        <v>20480512</v>
      </c>
      <c r="F660" s="21">
        <v>0</v>
      </c>
      <c r="G660" s="21">
        <v>62989</v>
      </c>
      <c r="H660" s="21">
        <v>13675</v>
      </c>
      <c r="I660" s="21">
        <v>49339</v>
      </c>
    </row>
    <row r="661" spans="2:9" x14ac:dyDescent="0.25">
      <c r="B661" s="16" t="s">
        <v>47</v>
      </c>
      <c r="C661" s="16">
        <v>95</v>
      </c>
      <c r="D661" s="16">
        <v>1921</v>
      </c>
      <c r="E661" s="21">
        <v>16322660</v>
      </c>
      <c r="F661" s="21">
        <v>732</v>
      </c>
      <c r="G661" s="21">
        <v>50776</v>
      </c>
      <c r="H661" s="21">
        <v>11894</v>
      </c>
      <c r="I661" s="21">
        <v>38910</v>
      </c>
    </row>
    <row r="662" spans="2:9" x14ac:dyDescent="0.25">
      <c r="B662" s="16" t="s">
        <v>47</v>
      </c>
      <c r="C662" s="16">
        <v>96</v>
      </c>
      <c r="D662" s="16">
        <v>1920</v>
      </c>
      <c r="E662" s="21">
        <v>11746448</v>
      </c>
      <c r="F662" s="21">
        <v>0</v>
      </c>
      <c r="G662" s="21">
        <v>37127</v>
      </c>
      <c r="H662" s="21">
        <v>9657</v>
      </c>
      <c r="I662" s="21">
        <v>27496</v>
      </c>
    </row>
    <row r="663" spans="2:9" x14ac:dyDescent="0.25">
      <c r="B663" s="16" t="s">
        <v>47</v>
      </c>
      <c r="C663" s="16">
        <v>97</v>
      </c>
      <c r="D663" s="16">
        <v>1919</v>
      </c>
      <c r="E663" s="21">
        <v>6662548</v>
      </c>
      <c r="F663" s="21">
        <v>0</v>
      </c>
      <c r="G663" s="21">
        <v>21269</v>
      </c>
      <c r="H663" s="21">
        <v>5828</v>
      </c>
      <c r="I663" s="21">
        <v>15453</v>
      </c>
    </row>
    <row r="664" spans="2:9" x14ac:dyDescent="0.25">
      <c r="B664" s="16" t="s">
        <v>47</v>
      </c>
      <c r="C664" s="16">
        <v>98</v>
      </c>
      <c r="D664" s="16">
        <v>1918</v>
      </c>
      <c r="E664" s="21">
        <v>2869456</v>
      </c>
      <c r="F664" s="21">
        <v>0</v>
      </c>
      <c r="G664" s="21">
        <v>9304</v>
      </c>
      <c r="H664" s="21">
        <v>2742</v>
      </c>
      <c r="I664" s="21">
        <v>6567</v>
      </c>
    </row>
    <row r="665" spans="2:9" x14ac:dyDescent="0.25">
      <c r="B665" s="16" t="s">
        <v>47</v>
      </c>
      <c r="C665" s="16">
        <v>99</v>
      </c>
      <c r="D665" s="16">
        <v>1917</v>
      </c>
      <c r="E665" s="21">
        <v>1843648</v>
      </c>
      <c r="F665" s="21">
        <v>0</v>
      </c>
      <c r="G665" s="21">
        <v>6052</v>
      </c>
      <c r="H665" s="21">
        <v>1926</v>
      </c>
      <c r="I665" s="21">
        <v>4129</v>
      </c>
    </row>
    <row r="666" spans="2:9" x14ac:dyDescent="0.25">
      <c r="B666" s="16" t="s">
        <v>47</v>
      </c>
      <c r="C666" s="16">
        <v>100</v>
      </c>
      <c r="D666" s="16">
        <v>1916</v>
      </c>
      <c r="E666" s="21">
        <v>1344348</v>
      </c>
      <c r="F666" s="21">
        <v>0</v>
      </c>
      <c r="G666" s="21">
        <v>4478</v>
      </c>
      <c r="H666" s="21">
        <v>1523</v>
      </c>
      <c r="I666" s="21">
        <v>2959</v>
      </c>
    </row>
    <row r="667" spans="2:9" x14ac:dyDescent="0.25">
      <c r="B667" s="16" t="s">
        <v>47</v>
      </c>
      <c r="C667" s="16">
        <v>101</v>
      </c>
      <c r="D667" s="16">
        <v>1915</v>
      </c>
      <c r="E667" s="21">
        <v>1146110</v>
      </c>
      <c r="F667" s="21">
        <v>0</v>
      </c>
      <c r="G667" s="21">
        <v>3912</v>
      </c>
      <c r="H667" s="21">
        <v>1450</v>
      </c>
      <c r="I667" s="21">
        <v>2465</v>
      </c>
    </row>
    <row r="668" spans="2:9" x14ac:dyDescent="0.25">
      <c r="B668" s="16" t="s">
        <v>47</v>
      </c>
      <c r="C668" s="16">
        <v>102</v>
      </c>
      <c r="D668" s="16">
        <v>1914</v>
      </c>
      <c r="E668" s="21">
        <v>903424</v>
      </c>
      <c r="F668" s="21">
        <v>0</v>
      </c>
      <c r="G668" s="21">
        <v>3107</v>
      </c>
      <c r="H668" s="21">
        <v>1218</v>
      </c>
      <c r="I668" s="21">
        <v>1892</v>
      </c>
    </row>
    <row r="669" spans="2:9" x14ac:dyDescent="0.25">
      <c r="B669" s="16" t="s">
        <v>47</v>
      </c>
      <c r="C669" s="16">
        <v>103</v>
      </c>
      <c r="D669" s="16">
        <v>1913</v>
      </c>
      <c r="E669" s="21">
        <v>523981</v>
      </c>
      <c r="F669" s="21">
        <v>0</v>
      </c>
      <c r="G669" s="21">
        <v>1845</v>
      </c>
      <c r="H669" s="21">
        <v>764</v>
      </c>
      <c r="I669" s="21">
        <v>1083</v>
      </c>
    </row>
    <row r="670" spans="2:9" x14ac:dyDescent="0.25">
      <c r="B670" s="16" t="s">
        <v>47</v>
      </c>
      <c r="C670" s="16">
        <v>104</v>
      </c>
      <c r="D670" s="16">
        <v>1912</v>
      </c>
      <c r="E670" s="21">
        <v>297041</v>
      </c>
      <c r="F670" s="21">
        <v>0</v>
      </c>
      <c r="G670" s="21">
        <v>1055</v>
      </c>
      <c r="H670" s="21">
        <v>446</v>
      </c>
      <c r="I670" s="21">
        <v>610</v>
      </c>
    </row>
    <row r="671" spans="2:9" x14ac:dyDescent="0.25">
      <c r="B671" s="16" t="s">
        <v>47</v>
      </c>
      <c r="C671" s="16">
        <v>105</v>
      </c>
      <c r="D671" s="16">
        <v>1911</v>
      </c>
      <c r="E671" s="21">
        <v>135960</v>
      </c>
      <c r="F671" s="21">
        <v>0</v>
      </c>
      <c r="G671" s="21">
        <v>495</v>
      </c>
      <c r="H671" s="21">
        <v>224</v>
      </c>
      <c r="I671" s="21">
        <v>271</v>
      </c>
    </row>
    <row r="672" spans="2:9" x14ac:dyDescent="0.25">
      <c r="B672" s="16" t="s">
        <v>47</v>
      </c>
      <c r="C672" s="16">
        <v>106</v>
      </c>
      <c r="D672" s="16">
        <v>1910</v>
      </c>
      <c r="E672" s="21">
        <v>76607</v>
      </c>
      <c r="F672" s="21">
        <v>0</v>
      </c>
      <c r="G672" s="21">
        <v>274</v>
      </c>
      <c r="H672" s="21">
        <v>114</v>
      </c>
      <c r="I672" s="21">
        <v>160</v>
      </c>
    </row>
    <row r="673" spans="2:9" x14ac:dyDescent="0.25">
      <c r="B673" s="16" t="s">
        <v>47</v>
      </c>
      <c r="C673" s="16">
        <v>107</v>
      </c>
      <c r="D673" s="16">
        <v>1909</v>
      </c>
      <c r="E673" s="21">
        <v>38694</v>
      </c>
      <c r="F673" s="21">
        <v>0</v>
      </c>
      <c r="G673" s="21">
        <v>146</v>
      </c>
      <c r="H673" s="21">
        <v>76</v>
      </c>
      <c r="I673" s="21">
        <v>70</v>
      </c>
    </row>
    <row r="674" spans="2:9" x14ac:dyDescent="0.25">
      <c r="B674" s="16" t="s">
        <v>47</v>
      </c>
      <c r="C674" s="16">
        <v>108</v>
      </c>
      <c r="D674" s="16">
        <v>1908</v>
      </c>
      <c r="E674" s="21">
        <v>16806</v>
      </c>
      <c r="F674" s="21">
        <v>0</v>
      </c>
      <c r="G674" s="21">
        <v>62</v>
      </c>
      <c r="H674" s="21">
        <v>33</v>
      </c>
      <c r="I674" s="21">
        <v>29</v>
      </c>
    </row>
    <row r="675" spans="2:9" x14ac:dyDescent="0.25">
      <c r="B675" s="16" t="s">
        <v>47</v>
      </c>
      <c r="C675" s="16">
        <v>109</v>
      </c>
      <c r="D675" s="16">
        <v>1907</v>
      </c>
      <c r="E675" s="21">
        <v>5556</v>
      </c>
      <c r="F675" s="21">
        <v>0</v>
      </c>
      <c r="G675" s="21">
        <v>23</v>
      </c>
      <c r="H675" s="21">
        <v>12</v>
      </c>
      <c r="I675" s="21">
        <v>12</v>
      </c>
    </row>
    <row r="676" spans="2:9" x14ac:dyDescent="0.25">
      <c r="B676" s="16" t="s">
        <v>47</v>
      </c>
      <c r="C676" s="16">
        <v>110</v>
      </c>
      <c r="D676" s="16">
        <v>1906</v>
      </c>
      <c r="E676" s="21">
        <v>4545</v>
      </c>
      <c r="F676" s="21">
        <v>0</v>
      </c>
      <c r="G676" s="21">
        <v>19</v>
      </c>
      <c r="H676" s="21">
        <v>10</v>
      </c>
      <c r="I676" s="21">
        <v>9</v>
      </c>
    </row>
    <row r="677" spans="2:9" x14ac:dyDescent="0.25">
      <c r="B677" s="16" t="s">
        <v>47</v>
      </c>
      <c r="C677" s="16">
        <v>111</v>
      </c>
      <c r="D677" s="16">
        <v>1905</v>
      </c>
      <c r="E677" s="21">
        <v>438</v>
      </c>
      <c r="F677" s="21">
        <v>0</v>
      </c>
      <c r="G677" s="21">
        <v>2</v>
      </c>
      <c r="H677" s="21">
        <v>1</v>
      </c>
      <c r="I677" s="21">
        <v>1</v>
      </c>
    </row>
    <row r="679" spans="2:9" x14ac:dyDescent="0.25">
      <c r="B679" s="167" t="s">
        <v>1016</v>
      </c>
    </row>
  </sheetData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S38"/>
  <sheetViews>
    <sheetView showGridLines="0" workbookViewId="0">
      <selection activeCell="B3" sqref="B3:B8"/>
    </sheetView>
  </sheetViews>
  <sheetFormatPr baseColWidth="10" defaultRowHeight="15" x14ac:dyDescent="0.25"/>
  <cols>
    <col min="1" max="2" width="11.42578125" style="175"/>
    <col min="3" max="3" width="12.42578125" style="175" customWidth="1"/>
    <col min="4" max="12" width="11.42578125" style="175"/>
    <col min="13" max="13" width="13.7109375" style="175" bestFit="1" customWidth="1"/>
    <col min="14" max="14" width="11.42578125" style="175"/>
    <col min="15" max="15" width="12.7109375" style="175" bestFit="1" customWidth="1"/>
    <col min="16" max="18" width="11.42578125" style="175"/>
    <col min="19" max="19" width="13.7109375" style="175" bestFit="1" customWidth="1"/>
    <col min="20" max="16384" width="11.42578125" style="175"/>
  </cols>
  <sheetData>
    <row r="1" spans="1:19" ht="15.75" thickBot="1" x14ac:dyDescent="0.3">
      <c r="A1" s="18" t="s">
        <v>1022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76.5" thickTop="1" thickBot="1" x14ac:dyDescent="0.3">
      <c r="A2" s="164" t="s">
        <v>50</v>
      </c>
      <c r="B2" s="163" t="s">
        <v>51</v>
      </c>
      <c r="C2" s="164" t="s">
        <v>52</v>
      </c>
      <c r="D2" s="164" t="s">
        <v>53</v>
      </c>
      <c r="E2" s="164" t="s">
        <v>54</v>
      </c>
      <c r="F2" s="164" t="s">
        <v>55</v>
      </c>
      <c r="G2" s="164" t="s">
        <v>56</v>
      </c>
      <c r="H2" s="164" t="s">
        <v>57</v>
      </c>
      <c r="I2" s="164" t="s">
        <v>58</v>
      </c>
      <c r="J2" s="164" t="s">
        <v>59</v>
      </c>
      <c r="K2" s="164" t="s">
        <v>60</v>
      </c>
      <c r="L2" s="164" t="s">
        <v>61</v>
      </c>
      <c r="M2" s="164" t="s">
        <v>62</v>
      </c>
      <c r="N2" s="164" t="s">
        <v>63</v>
      </c>
      <c r="O2" s="164" t="s">
        <v>64</v>
      </c>
      <c r="P2" s="164" t="s">
        <v>65</v>
      </c>
      <c r="Q2" s="164" t="s">
        <v>66</v>
      </c>
      <c r="R2" s="164" t="s">
        <v>67</v>
      </c>
      <c r="S2" s="164" t="s">
        <v>68</v>
      </c>
    </row>
    <row r="3" spans="1:19" ht="16.5" thickTop="1" thickBot="1" x14ac:dyDescent="0.3">
      <c r="A3" s="166" t="s">
        <v>69</v>
      </c>
      <c r="B3" s="165">
        <v>27839631</v>
      </c>
      <c r="C3" s="165">
        <v>11086</v>
      </c>
      <c r="D3" s="165">
        <v>907592</v>
      </c>
      <c r="E3" s="165">
        <v>3166894</v>
      </c>
      <c r="F3" s="165">
        <v>273531</v>
      </c>
      <c r="G3" s="165">
        <v>20562</v>
      </c>
      <c r="H3" s="165">
        <v>6</v>
      </c>
      <c r="I3" s="165">
        <v>11846752</v>
      </c>
      <c r="J3" s="165">
        <v>393272</v>
      </c>
      <c r="K3" s="165">
        <v>28463</v>
      </c>
      <c r="L3" s="165">
        <v>26635264</v>
      </c>
      <c r="M3" s="165">
        <v>9628626017</v>
      </c>
      <c r="N3" s="165">
        <v>308034245</v>
      </c>
      <c r="O3" s="165">
        <v>1015303347</v>
      </c>
      <c r="P3" s="165">
        <v>83283529</v>
      </c>
      <c r="Q3" s="165">
        <v>6574165</v>
      </c>
      <c r="R3" s="165">
        <v>1034</v>
      </c>
      <c r="S3" s="165">
        <v>3793946102</v>
      </c>
    </row>
    <row r="4" spans="1:19" ht="16.5" thickTop="1" thickBot="1" x14ac:dyDescent="0.3">
      <c r="A4" s="166" t="s">
        <v>70</v>
      </c>
      <c r="B4" s="165">
        <v>11366801</v>
      </c>
      <c r="C4" s="165">
        <v>644</v>
      </c>
      <c r="D4" s="165">
        <v>230368</v>
      </c>
      <c r="E4" s="165">
        <v>883297</v>
      </c>
      <c r="F4" s="165">
        <v>44190</v>
      </c>
      <c r="G4" s="165">
        <v>16132</v>
      </c>
      <c r="H4" s="165">
        <v>136</v>
      </c>
      <c r="I4" s="165">
        <v>5956309</v>
      </c>
      <c r="J4" s="165">
        <v>85228</v>
      </c>
      <c r="K4" s="165">
        <v>0</v>
      </c>
      <c r="L4" s="165">
        <v>10948088</v>
      </c>
      <c r="M4" s="165">
        <v>3982176483</v>
      </c>
      <c r="N4" s="165">
        <v>77597464</v>
      </c>
      <c r="O4" s="165">
        <v>279868749</v>
      </c>
      <c r="P4" s="165">
        <v>14491290</v>
      </c>
      <c r="Q4" s="165">
        <v>5525858</v>
      </c>
      <c r="R4" s="165">
        <v>43152</v>
      </c>
      <c r="S4" s="165">
        <v>1996130870</v>
      </c>
    </row>
    <row r="5" spans="1:19" ht="16.5" thickTop="1" thickBot="1" x14ac:dyDescent="0.3">
      <c r="A5" s="166" t="s">
        <v>71</v>
      </c>
      <c r="B5" s="165">
        <v>5535635</v>
      </c>
      <c r="C5" s="165">
        <v>801</v>
      </c>
      <c r="D5" s="165">
        <v>158464</v>
      </c>
      <c r="E5" s="165">
        <v>484894</v>
      </c>
      <c r="F5" s="165">
        <v>25808</v>
      </c>
      <c r="G5" s="165">
        <v>3001</v>
      </c>
      <c r="H5" s="165">
        <v>0</v>
      </c>
      <c r="I5" s="165">
        <v>2835829</v>
      </c>
      <c r="J5" s="165">
        <v>41500</v>
      </c>
      <c r="K5" s="165">
        <v>0</v>
      </c>
      <c r="L5" s="165">
        <v>5297113</v>
      </c>
      <c r="M5" s="165">
        <v>1944250824</v>
      </c>
      <c r="N5" s="165">
        <v>53467327</v>
      </c>
      <c r="O5" s="165">
        <v>155043869</v>
      </c>
      <c r="P5" s="165">
        <v>8230535</v>
      </c>
      <c r="Q5" s="165">
        <v>1010988</v>
      </c>
      <c r="R5" s="165">
        <v>0</v>
      </c>
      <c r="S5" s="165">
        <v>947490695</v>
      </c>
    </row>
    <row r="6" spans="1:19" ht="16.5" thickTop="1" thickBot="1" x14ac:dyDescent="0.3">
      <c r="A6" s="166" t="s">
        <v>72</v>
      </c>
      <c r="B6" s="165">
        <v>1705093</v>
      </c>
      <c r="C6" s="165">
        <v>238</v>
      </c>
      <c r="D6" s="165">
        <v>68591</v>
      </c>
      <c r="E6" s="165">
        <v>301184</v>
      </c>
      <c r="F6" s="165">
        <v>9316</v>
      </c>
      <c r="G6" s="165">
        <v>1715</v>
      </c>
      <c r="H6" s="165">
        <v>0</v>
      </c>
      <c r="I6" s="165">
        <v>533742</v>
      </c>
      <c r="J6" s="165">
        <v>44559</v>
      </c>
      <c r="K6" s="165">
        <v>0</v>
      </c>
      <c r="L6" s="165">
        <v>1626010</v>
      </c>
      <c r="M6" s="165">
        <v>600704752</v>
      </c>
      <c r="N6" s="165">
        <v>23028069</v>
      </c>
      <c r="O6" s="165">
        <v>95731953</v>
      </c>
      <c r="P6" s="165">
        <v>2997586</v>
      </c>
      <c r="Q6" s="165">
        <v>593744</v>
      </c>
      <c r="R6" s="165">
        <v>0</v>
      </c>
      <c r="S6" s="165">
        <v>177685234</v>
      </c>
    </row>
    <row r="7" spans="1:19" ht="16.5" thickTop="1" thickBot="1" x14ac:dyDescent="0.3">
      <c r="A7" s="166" t="s">
        <v>73</v>
      </c>
      <c r="B7" s="165">
        <v>29338818</v>
      </c>
      <c r="C7" s="165">
        <v>2943</v>
      </c>
      <c r="D7" s="165">
        <v>698341</v>
      </c>
      <c r="E7" s="165">
        <v>2554196</v>
      </c>
      <c r="F7" s="165">
        <v>97475</v>
      </c>
      <c r="G7" s="165">
        <v>66067</v>
      </c>
      <c r="H7" s="165">
        <v>84</v>
      </c>
      <c r="I7" s="165">
        <v>13998132</v>
      </c>
      <c r="J7" s="165">
        <v>277865</v>
      </c>
      <c r="K7" s="165">
        <v>1943</v>
      </c>
      <c r="L7" s="165">
        <v>28240071</v>
      </c>
      <c r="M7" s="165">
        <v>10289043841</v>
      </c>
      <c r="N7" s="165">
        <v>237379017</v>
      </c>
      <c r="O7" s="165">
        <v>812876367</v>
      </c>
      <c r="P7" s="165">
        <v>29550806</v>
      </c>
      <c r="Q7" s="165">
        <v>23002837</v>
      </c>
      <c r="R7" s="165">
        <v>29957</v>
      </c>
      <c r="S7" s="165">
        <v>4662116033</v>
      </c>
    </row>
    <row r="8" spans="1:19" ht="16.5" thickTop="1" thickBot="1" x14ac:dyDescent="0.3">
      <c r="A8" s="166" t="s">
        <v>15</v>
      </c>
      <c r="B8" s="165">
        <v>75785978</v>
      </c>
      <c r="C8" s="165">
        <v>15712</v>
      </c>
      <c r="D8" s="165">
        <v>2063356</v>
      </c>
      <c r="E8" s="165">
        <v>7390465</v>
      </c>
      <c r="F8" s="165">
        <v>450320</v>
      </c>
      <c r="G8" s="165">
        <v>107477</v>
      </c>
      <c r="H8" s="165">
        <v>226</v>
      </c>
      <c r="I8" s="165">
        <v>35170764</v>
      </c>
      <c r="J8" s="165">
        <v>842424</v>
      </c>
      <c r="K8" s="165">
        <v>30406</v>
      </c>
      <c r="L8" s="165">
        <v>72746546</v>
      </c>
      <c r="M8" s="165">
        <v>26444801917</v>
      </c>
      <c r="N8" s="165">
        <v>699506122</v>
      </c>
      <c r="O8" s="165">
        <v>2358824285</v>
      </c>
      <c r="P8" s="165">
        <v>138553746</v>
      </c>
      <c r="Q8" s="165">
        <v>36707592</v>
      </c>
      <c r="R8" s="165">
        <v>74143</v>
      </c>
      <c r="S8" s="165">
        <v>11577368934</v>
      </c>
    </row>
    <row r="9" spans="1:19" ht="15.75" thickTop="1" x14ac:dyDescent="0.25">
      <c r="F9" s="30"/>
    </row>
    <row r="10" spans="1:19" ht="15.75" thickBot="1" x14ac:dyDescent="0.3">
      <c r="A10" s="18" t="s">
        <v>1023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ht="76.5" thickTop="1" thickBot="1" x14ac:dyDescent="0.3">
      <c r="A11" s="164" t="s">
        <v>50</v>
      </c>
      <c r="B11" s="163" t="s">
        <v>51</v>
      </c>
      <c r="C11" s="164" t="s">
        <v>52</v>
      </c>
      <c r="D11" s="164" t="s">
        <v>53</v>
      </c>
      <c r="E11" s="164" t="s">
        <v>54</v>
      </c>
      <c r="F11" s="164" t="s">
        <v>55</v>
      </c>
      <c r="G11" s="164" t="s">
        <v>56</v>
      </c>
      <c r="H11" s="164" t="s">
        <v>57</v>
      </c>
      <c r="I11" s="164" t="s">
        <v>58</v>
      </c>
      <c r="J11" s="164" t="s">
        <v>59</v>
      </c>
      <c r="K11" s="164" t="s">
        <v>60</v>
      </c>
      <c r="L11" s="164" t="s">
        <v>61</v>
      </c>
      <c r="M11" s="164" t="s">
        <v>62</v>
      </c>
      <c r="N11" s="164" t="s">
        <v>63</v>
      </c>
      <c r="O11" s="164" t="s">
        <v>64</v>
      </c>
      <c r="P11" s="164" t="s">
        <v>65</v>
      </c>
      <c r="Q11" s="164" t="s">
        <v>66</v>
      </c>
      <c r="R11" s="164" t="s">
        <v>67</v>
      </c>
      <c r="S11" s="164" t="s">
        <v>68</v>
      </c>
    </row>
    <row r="12" spans="1:19" ht="16.5" thickTop="1" thickBot="1" x14ac:dyDescent="0.3">
      <c r="A12" s="166" t="s">
        <v>69</v>
      </c>
      <c r="B12" s="165">
        <v>27839036</v>
      </c>
      <c r="C12" s="165">
        <v>11086</v>
      </c>
      <c r="D12" s="165">
        <v>907586</v>
      </c>
      <c r="E12" s="165">
        <v>3166849</v>
      </c>
      <c r="F12" s="165">
        <v>273472</v>
      </c>
      <c r="G12" s="165">
        <v>20561</v>
      </c>
      <c r="H12" s="165">
        <v>6</v>
      </c>
      <c r="I12" s="165">
        <v>11845424</v>
      </c>
      <c r="J12" s="165">
        <v>393271</v>
      </c>
      <c r="K12" s="165">
        <v>28062</v>
      </c>
      <c r="L12" s="165">
        <v>26635138</v>
      </c>
      <c r="M12" s="165">
        <v>9627566353</v>
      </c>
      <c r="N12" s="165">
        <v>308031806</v>
      </c>
      <c r="O12" s="165">
        <v>1015292765</v>
      </c>
      <c r="P12" s="165">
        <v>83263278</v>
      </c>
      <c r="Q12" s="165">
        <v>6573960</v>
      </c>
      <c r="R12" s="165">
        <v>1034</v>
      </c>
      <c r="S12" s="165">
        <v>3793663572</v>
      </c>
    </row>
    <row r="13" spans="1:19" ht="16.5" thickTop="1" thickBot="1" x14ac:dyDescent="0.3">
      <c r="A13" s="166" t="s">
        <v>70</v>
      </c>
      <c r="B13" s="165">
        <v>11366741</v>
      </c>
      <c r="C13" s="165">
        <v>644</v>
      </c>
      <c r="D13" s="165">
        <v>230360</v>
      </c>
      <c r="E13" s="165">
        <v>883288</v>
      </c>
      <c r="F13" s="165">
        <v>44176</v>
      </c>
      <c r="G13" s="165">
        <v>16132</v>
      </c>
      <c r="H13" s="165">
        <v>136</v>
      </c>
      <c r="I13" s="165">
        <v>5955934</v>
      </c>
      <c r="J13" s="165">
        <v>85228</v>
      </c>
      <c r="K13" s="165">
        <v>0</v>
      </c>
      <c r="L13" s="165">
        <v>10948047</v>
      </c>
      <c r="M13" s="165">
        <v>3981900038</v>
      </c>
      <c r="N13" s="165">
        <v>77594888</v>
      </c>
      <c r="O13" s="165">
        <v>279866156</v>
      </c>
      <c r="P13" s="165">
        <v>14487191</v>
      </c>
      <c r="Q13" s="165">
        <v>5525858</v>
      </c>
      <c r="R13" s="165">
        <v>43152</v>
      </c>
      <c r="S13" s="165">
        <v>1996049076</v>
      </c>
    </row>
    <row r="14" spans="1:19" ht="16.5" thickTop="1" thickBot="1" x14ac:dyDescent="0.3">
      <c r="A14" s="166" t="s">
        <v>71</v>
      </c>
      <c r="B14" s="165">
        <v>5535606</v>
      </c>
      <c r="C14" s="165">
        <v>801</v>
      </c>
      <c r="D14" s="165">
        <v>158462</v>
      </c>
      <c r="E14" s="165">
        <v>484883</v>
      </c>
      <c r="F14" s="165">
        <v>25802</v>
      </c>
      <c r="G14" s="165">
        <v>3001</v>
      </c>
      <c r="H14" s="165">
        <v>0</v>
      </c>
      <c r="I14" s="165">
        <v>2835662</v>
      </c>
      <c r="J14" s="165">
        <v>41500</v>
      </c>
      <c r="K14" s="165">
        <v>0</v>
      </c>
      <c r="L14" s="165">
        <v>5297091</v>
      </c>
      <c r="M14" s="165">
        <v>1944100530</v>
      </c>
      <c r="N14" s="165">
        <v>53466212</v>
      </c>
      <c r="O14" s="165">
        <v>155040799</v>
      </c>
      <c r="P14" s="165">
        <v>8229325</v>
      </c>
      <c r="Q14" s="165">
        <v>1010988</v>
      </c>
      <c r="R14" s="165">
        <v>0</v>
      </c>
      <c r="S14" s="165">
        <v>947450157</v>
      </c>
    </row>
    <row r="15" spans="1:19" ht="16.5" thickTop="1" thickBot="1" x14ac:dyDescent="0.3">
      <c r="A15" s="166" t="s">
        <v>72</v>
      </c>
      <c r="B15" s="165">
        <v>1705082</v>
      </c>
      <c r="C15" s="165">
        <v>238</v>
      </c>
      <c r="D15" s="165">
        <v>68591</v>
      </c>
      <c r="E15" s="165">
        <v>301178</v>
      </c>
      <c r="F15" s="165">
        <v>9312</v>
      </c>
      <c r="G15" s="165">
        <v>1715</v>
      </c>
      <c r="H15" s="165">
        <v>0</v>
      </c>
      <c r="I15" s="165">
        <v>533707</v>
      </c>
      <c r="J15" s="165">
        <v>44559</v>
      </c>
      <c r="K15" s="165">
        <v>0</v>
      </c>
      <c r="L15" s="165">
        <v>1626000</v>
      </c>
      <c r="M15" s="165">
        <v>600656826</v>
      </c>
      <c r="N15" s="165">
        <v>23028008</v>
      </c>
      <c r="O15" s="165">
        <v>95730537</v>
      </c>
      <c r="P15" s="165">
        <v>2996508</v>
      </c>
      <c r="Q15" s="165">
        <v>593744</v>
      </c>
      <c r="R15" s="165">
        <v>0</v>
      </c>
      <c r="S15" s="165">
        <v>177676991</v>
      </c>
    </row>
    <row r="16" spans="1:19" ht="16.5" thickTop="1" thickBot="1" x14ac:dyDescent="0.3">
      <c r="A16" s="166" t="s">
        <v>73</v>
      </c>
      <c r="B16" s="165">
        <v>29338676</v>
      </c>
      <c r="C16" s="165">
        <v>2942</v>
      </c>
      <c r="D16" s="165">
        <v>698326</v>
      </c>
      <c r="E16" s="165">
        <v>2554173</v>
      </c>
      <c r="F16" s="165">
        <v>97462</v>
      </c>
      <c r="G16" s="165">
        <v>66067</v>
      </c>
      <c r="H16" s="165">
        <v>84</v>
      </c>
      <c r="I16" s="165">
        <v>13997286</v>
      </c>
      <c r="J16" s="165">
        <v>277865</v>
      </c>
      <c r="K16" s="165">
        <v>1908</v>
      </c>
      <c r="L16" s="165">
        <v>28239990</v>
      </c>
      <c r="M16" s="165">
        <v>10288440576</v>
      </c>
      <c r="N16" s="165">
        <v>237373371</v>
      </c>
      <c r="O16" s="165">
        <v>812870937</v>
      </c>
      <c r="P16" s="165">
        <v>29546810</v>
      </c>
      <c r="Q16" s="165">
        <v>23002684</v>
      </c>
      <c r="R16" s="165">
        <v>29957</v>
      </c>
      <c r="S16" s="165">
        <v>4661926819</v>
      </c>
    </row>
    <row r="17" spans="1:19" ht="16.5" thickTop="1" thickBot="1" x14ac:dyDescent="0.3">
      <c r="A17" s="166" t="s">
        <v>15</v>
      </c>
      <c r="B17" s="165">
        <v>75785141</v>
      </c>
      <c r="C17" s="165">
        <v>15711</v>
      </c>
      <c r="D17" s="165">
        <v>2063325</v>
      </c>
      <c r="E17" s="165">
        <v>7390371</v>
      </c>
      <c r="F17" s="165">
        <v>450224</v>
      </c>
      <c r="G17" s="165">
        <v>107476</v>
      </c>
      <c r="H17" s="165">
        <v>226</v>
      </c>
      <c r="I17" s="165">
        <v>35168013</v>
      </c>
      <c r="J17" s="165">
        <v>842423</v>
      </c>
      <c r="K17" s="165">
        <v>29970</v>
      </c>
      <c r="L17" s="165">
        <v>72746266</v>
      </c>
      <c r="M17" s="165">
        <v>26442664323</v>
      </c>
      <c r="N17" s="165">
        <v>699494285</v>
      </c>
      <c r="O17" s="165">
        <v>2358801194</v>
      </c>
      <c r="P17" s="165">
        <v>138523112</v>
      </c>
      <c r="Q17" s="165">
        <v>36707234</v>
      </c>
      <c r="R17" s="165">
        <v>74143</v>
      </c>
      <c r="S17" s="165">
        <v>11576766615</v>
      </c>
    </row>
    <row r="18" spans="1:19" ht="15.75" thickTop="1" x14ac:dyDescent="0.25"/>
    <row r="19" spans="1:19" ht="15.75" thickBot="1" x14ac:dyDescent="0.3">
      <c r="A19" s="18" t="s">
        <v>1024</v>
      </c>
    </row>
    <row r="20" spans="1:19" ht="76.5" thickTop="1" thickBot="1" x14ac:dyDescent="0.3">
      <c r="A20" s="169" t="s">
        <v>50</v>
      </c>
      <c r="B20" s="171" t="s">
        <v>51</v>
      </c>
      <c r="C20" s="169" t="s">
        <v>52</v>
      </c>
      <c r="D20" s="169" t="s">
        <v>53</v>
      </c>
      <c r="E20" s="169" t="s">
        <v>54</v>
      </c>
      <c r="F20" s="169" t="s">
        <v>55</v>
      </c>
      <c r="G20" s="169" t="s">
        <v>56</v>
      </c>
      <c r="H20" s="169" t="s">
        <v>57</v>
      </c>
      <c r="I20" s="169" t="s">
        <v>58</v>
      </c>
      <c r="J20" s="169" t="s">
        <v>59</v>
      </c>
      <c r="K20" s="169" t="s">
        <v>60</v>
      </c>
      <c r="L20" s="169" t="s">
        <v>61</v>
      </c>
      <c r="M20" s="169" t="s">
        <v>62</v>
      </c>
      <c r="N20" s="169" t="s">
        <v>63</v>
      </c>
      <c r="O20" s="169" t="s">
        <v>64</v>
      </c>
      <c r="P20" s="169" t="s">
        <v>65</v>
      </c>
      <c r="Q20" s="169" t="s">
        <v>66</v>
      </c>
      <c r="R20" s="169" t="s">
        <v>67</v>
      </c>
      <c r="S20" s="169" t="s">
        <v>68</v>
      </c>
    </row>
    <row r="21" spans="1:19" ht="16.5" thickTop="1" thickBot="1" x14ac:dyDescent="0.3">
      <c r="A21" s="168" t="s">
        <v>69</v>
      </c>
      <c r="B21" s="170">
        <f>B3-B12</f>
        <v>595</v>
      </c>
      <c r="C21" s="170">
        <f t="shared" ref="C21:S21" si="0">C3-C12</f>
        <v>0</v>
      </c>
      <c r="D21" s="170">
        <f t="shared" si="0"/>
        <v>6</v>
      </c>
      <c r="E21" s="170">
        <f t="shared" si="0"/>
        <v>45</v>
      </c>
      <c r="F21" s="170">
        <f t="shared" si="0"/>
        <v>59</v>
      </c>
      <c r="G21" s="170">
        <f t="shared" si="0"/>
        <v>1</v>
      </c>
      <c r="H21" s="170">
        <f t="shared" si="0"/>
        <v>0</v>
      </c>
      <c r="I21" s="170">
        <f t="shared" si="0"/>
        <v>1328</v>
      </c>
      <c r="J21" s="170">
        <f t="shared" si="0"/>
        <v>1</v>
      </c>
      <c r="K21" s="170">
        <f t="shared" si="0"/>
        <v>401</v>
      </c>
      <c r="L21" s="170">
        <f t="shared" si="0"/>
        <v>126</v>
      </c>
      <c r="M21" s="170">
        <f t="shared" si="0"/>
        <v>1059664</v>
      </c>
      <c r="N21" s="170">
        <f t="shared" si="0"/>
        <v>2439</v>
      </c>
      <c r="O21" s="170">
        <f t="shared" si="0"/>
        <v>10582</v>
      </c>
      <c r="P21" s="170">
        <f t="shared" si="0"/>
        <v>20251</v>
      </c>
      <c r="Q21" s="170">
        <f t="shared" si="0"/>
        <v>205</v>
      </c>
      <c r="R21" s="170">
        <f t="shared" si="0"/>
        <v>0</v>
      </c>
      <c r="S21" s="170">
        <f t="shared" si="0"/>
        <v>282530</v>
      </c>
    </row>
    <row r="22" spans="1:19" ht="16.5" thickTop="1" thickBot="1" x14ac:dyDescent="0.3">
      <c r="A22" s="168" t="s">
        <v>70</v>
      </c>
      <c r="B22" s="170">
        <f t="shared" ref="B22:S26" si="1">B4-B13</f>
        <v>60</v>
      </c>
      <c r="C22" s="170">
        <f t="shared" si="1"/>
        <v>0</v>
      </c>
      <c r="D22" s="170">
        <f t="shared" si="1"/>
        <v>8</v>
      </c>
      <c r="E22" s="170">
        <f t="shared" si="1"/>
        <v>9</v>
      </c>
      <c r="F22" s="170">
        <f t="shared" si="1"/>
        <v>14</v>
      </c>
      <c r="G22" s="170">
        <f t="shared" si="1"/>
        <v>0</v>
      </c>
      <c r="H22" s="170">
        <f t="shared" si="1"/>
        <v>0</v>
      </c>
      <c r="I22" s="170">
        <f t="shared" si="1"/>
        <v>375</v>
      </c>
      <c r="J22" s="170">
        <f t="shared" si="1"/>
        <v>0</v>
      </c>
      <c r="K22" s="170">
        <f t="shared" si="1"/>
        <v>0</v>
      </c>
      <c r="L22" s="170">
        <f t="shared" si="1"/>
        <v>41</v>
      </c>
      <c r="M22" s="170">
        <f t="shared" si="1"/>
        <v>276445</v>
      </c>
      <c r="N22" s="170">
        <f t="shared" si="1"/>
        <v>2576</v>
      </c>
      <c r="O22" s="170">
        <f t="shared" si="1"/>
        <v>2593</v>
      </c>
      <c r="P22" s="170">
        <f t="shared" si="1"/>
        <v>4099</v>
      </c>
      <c r="Q22" s="170">
        <f t="shared" si="1"/>
        <v>0</v>
      </c>
      <c r="R22" s="170">
        <f t="shared" si="1"/>
        <v>0</v>
      </c>
      <c r="S22" s="170">
        <f t="shared" si="1"/>
        <v>81794</v>
      </c>
    </row>
    <row r="23" spans="1:19" ht="16.5" thickTop="1" thickBot="1" x14ac:dyDescent="0.3">
      <c r="A23" s="168" t="s">
        <v>71</v>
      </c>
      <c r="B23" s="170">
        <f t="shared" si="1"/>
        <v>29</v>
      </c>
      <c r="C23" s="170">
        <f t="shared" si="1"/>
        <v>0</v>
      </c>
      <c r="D23" s="170">
        <f t="shared" si="1"/>
        <v>2</v>
      </c>
      <c r="E23" s="170">
        <f t="shared" si="1"/>
        <v>11</v>
      </c>
      <c r="F23" s="170">
        <f t="shared" si="1"/>
        <v>6</v>
      </c>
      <c r="G23" s="170">
        <f t="shared" si="1"/>
        <v>0</v>
      </c>
      <c r="H23" s="170">
        <f t="shared" si="1"/>
        <v>0</v>
      </c>
      <c r="I23" s="170">
        <f t="shared" si="1"/>
        <v>167</v>
      </c>
      <c r="J23" s="170">
        <f t="shared" si="1"/>
        <v>0</v>
      </c>
      <c r="K23" s="170">
        <f t="shared" si="1"/>
        <v>0</v>
      </c>
      <c r="L23" s="170">
        <f t="shared" si="1"/>
        <v>22</v>
      </c>
      <c r="M23" s="170">
        <f t="shared" si="1"/>
        <v>150294</v>
      </c>
      <c r="N23" s="170">
        <f t="shared" si="1"/>
        <v>1115</v>
      </c>
      <c r="O23" s="170">
        <f t="shared" si="1"/>
        <v>3070</v>
      </c>
      <c r="P23" s="170">
        <f t="shared" si="1"/>
        <v>1210</v>
      </c>
      <c r="Q23" s="170">
        <f t="shared" si="1"/>
        <v>0</v>
      </c>
      <c r="R23" s="170">
        <f t="shared" si="1"/>
        <v>0</v>
      </c>
      <c r="S23" s="170">
        <f t="shared" si="1"/>
        <v>40538</v>
      </c>
    </row>
    <row r="24" spans="1:19" ht="16.5" thickTop="1" thickBot="1" x14ac:dyDescent="0.3">
      <c r="A24" s="168" t="s">
        <v>72</v>
      </c>
      <c r="B24" s="170">
        <f t="shared" si="1"/>
        <v>11</v>
      </c>
      <c r="C24" s="170">
        <f t="shared" si="1"/>
        <v>0</v>
      </c>
      <c r="D24" s="170">
        <f t="shared" si="1"/>
        <v>0</v>
      </c>
      <c r="E24" s="170">
        <f t="shared" si="1"/>
        <v>6</v>
      </c>
      <c r="F24" s="170">
        <f t="shared" si="1"/>
        <v>4</v>
      </c>
      <c r="G24" s="170">
        <f t="shared" si="1"/>
        <v>0</v>
      </c>
      <c r="H24" s="170">
        <f t="shared" si="1"/>
        <v>0</v>
      </c>
      <c r="I24" s="170">
        <f t="shared" si="1"/>
        <v>35</v>
      </c>
      <c r="J24" s="170">
        <f t="shared" si="1"/>
        <v>0</v>
      </c>
      <c r="K24" s="170">
        <f t="shared" si="1"/>
        <v>0</v>
      </c>
      <c r="L24" s="170">
        <f t="shared" si="1"/>
        <v>10</v>
      </c>
      <c r="M24" s="170">
        <f t="shared" si="1"/>
        <v>47926</v>
      </c>
      <c r="N24" s="170">
        <f t="shared" si="1"/>
        <v>61</v>
      </c>
      <c r="O24" s="170">
        <f t="shared" si="1"/>
        <v>1416</v>
      </c>
      <c r="P24" s="170">
        <f t="shared" si="1"/>
        <v>1078</v>
      </c>
      <c r="Q24" s="170">
        <f t="shared" si="1"/>
        <v>0</v>
      </c>
      <c r="R24" s="170">
        <f t="shared" si="1"/>
        <v>0</v>
      </c>
      <c r="S24" s="170">
        <f t="shared" si="1"/>
        <v>8243</v>
      </c>
    </row>
    <row r="25" spans="1:19" ht="16.5" thickTop="1" thickBot="1" x14ac:dyDescent="0.3">
      <c r="A25" s="168" t="s">
        <v>73</v>
      </c>
      <c r="B25" s="170">
        <f t="shared" si="1"/>
        <v>142</v>
      </c>
      <c r="C25" s="170">
        <f t="shared" si="1"/>
        <v>1</v>
      </c>
      <c r="D25" s="170">
        <f t="shared" si="1"/>
        <v>15</v>
      </c>
      <c r="E25" s="170">
        <f t="shared" si="1"/>
        <v>23</v>
      </c>
      <c r="F25" s="170">
        <f t="shared" si="1"/>
        <v>13</v>
      </c>
      <c r="G25" s="170">
        <f t="shared" si="1"/>
        <v>0</v>
      </c>
      <c r="H25" s="170">
        <f t="shared" si="1"/>
        <v>0</v>
      </c>
      <c r="I25" s="170">
        <f t="shared" si="1"/>
        <v>846</v>
      </c>
      <c r="J25" s="170">
        <f t="shared" si="1"/>
        <v>0</v>
      </c>
      <c r="K25" s="170">
        <f t="shared" si="1"/>
        <v>35</v>
      </c>
      <c r="L25" s="170">
        <f t="shared" si="1"/>
        <v>81</v>
      </c>
      <c r="M25" s="170">
        <f t="shared" si="1"/>
        <v>603265</v>
      </c>
      <c r="N25" s="170">
        <f t="shared" si="1"/>
        <v>5646</v>
      </c>
      <c r="O25" s="170">
        <f t="shared" si="1"/>
        <v>5430</v>
      </c>
      <c r="P25" s="170">
        <f t="shared" si="1"/>
        <v>3996</v>
      </c>
      <c r="Q25" s="170">
        <f t="shared" si="1"/>
        <v>153</v>
      </c>
      <c r="R25" s="170">
        <f t="shared" si="1"/>
        <v>0</v>
      </c>
      <c r="S25" s="170">
        <f t="shared" si="1"/>
        <v>189214</v>
      </c>
    </row>
    <row r="26" spans="1:19" ht="16.5" thickTop="1" thickBot="1" x14ac:dyDescent="0.3">
      <c r="A26" s="168" t="s">
        <v>15</v>
      </c>
      <c r="B26" s="170">
        <f t="shared" si="1"/>
        <v>837</v>
      </c>
      <c r="C26" s="170">
        <f t="shared" si="1"/>
        <v>1</v>
      </c>
      <c r="D26" s="170">
        <f t="shared" si="1"/>
        <v>31</v>
      </c>
      <c r="E26" s="170">
        <f t="shared" si="1"/>
        <v>94</v>
      </c>
      <c r="F26" s="170">
        <f t="shared" si="1"/>
        <v>96</v>
      </c>
      <c r="G26" s="170">
        <f t="shared" si="1"/>
        <v>1</v>
      </c>
      <c r="H26" s="170">
        <f t="shared" si="1"/>
        <v>0</v>
      </c>
      <c r="I26" s="170">
        <f t="shared" si="1"/>
        <v>2751</v>
      </c>
      <c r="J26" s="170">
        <f t="shared" si="1"/>
        <v>1</v>
      </c>
      <c r="K26" s="170">
        <f t="shared" si="1"/>
        <v>436</v>
      </c>
      <c r="L26" s="170">
        <f t="shared" si="1"/>
        <v>280</v>
      </c>
      <c r="M26" s="170">
        <f t="shared" si="1"/>
        <v>2137594</v>
      </c>
      <c r="N26" s="170">
        <f t="shared" si="1"/>
        <v>11837</v>
      </c>
      <c r="O26" s="170">
        <f t="shared" si="1"/>
        <v>23091</v>
      </c>
      <c r="P26" s="170">
        <f t="shared" si="1"/>
        <v>30634</v>
      </c>
      <c r="Q26" s="170">
        <f t="shared" si="1"/>
        <v>358</v>
      </c>
      <c r="R26" s="170">
        <f t="shared" si="1"/>
        <v>0</v>
      </c>
      <c r="S26" s="170">
        <f t="shared" si="1"/>
        <v>602319</v>
      </c>
    </row>
    <row r="27" spans="1:19" ht="15.75" thickTop="1" x14ac:dyDescent="0.25"/>
    <row r="28" spans="1:19" ht="15.75" thickBot="1" x14ac:dyDescent="0.3">
      <c r="A28" s="18" t="s">
        <v>1025</v>
      </c>
    </row>
    <row r="29" spans="1:19" ht="76.5" thickTop="1" thickBot="1" x14ac:dyDescent="0.3">
      <c r="A29" s="169" t="s">
        <v>50</v>
      </c>
      <c r="B29" s="171" t="s">
        <v>51</v>
      </c>
      <c r="C29" s="169" t="s">
        <v>52</v>
      </c>
      <c r="D29" s="169" t="s">
        <v>53</v>
      </c>
      <c r="E29" s="169" t="s">
        <v>54</v>
      </c>
      <c r="F29" s="169" t="s">
        <v>55</v>
      </c>
      <c r="G29" s="169" t="s">
        <v>56</v>
      </c>
      <c r="H29" s="169" t="s">
        <v>57</v>
      </c>
      <c r="I29" s="169" t="s">
        <v>58</v>
      </c>
      <c r="J29" s="169" t="s">
        <v>59</v>
      </c>
      <c r="K29" s="169" t="s">
        <v>60</v>
      </c>
      <c r="L29" s="169" t="s">
        <v>61</v>
      </c>
      <c r="M29" s="169" t="s">
        <v>62</v>
      </c>
      <c r="N29" s="169" t="s">
        <v>63</v>
      </c>
      <c r="O29" s="169" t="s">
        <v>64</v>
      </c>
      <c r="P29" s="169" t="s">
        <v>65</v>
      </c>
      <c r="Q29" s="169" t="s">
        <v>66</v>
      </c>
      <c r="R29" s="169" t="s">
        <v>67</v>
      </c>
      <c r="S29" s="169" t="s">
        <v>68</v>
      </c>
    </row>
    <row r="30" spans="1:19" ht="16.5" thickTop="1" thickBot="1" x14ac:dyDescent="0.3">
      <c r="A30" s="168" t="s">
        <v>69</v>
      </c>
      <c r="B30" s="174">
        <f>B21/B3</f>
        <v>2.1372409713332768E-5</v>
      </c>
      <c r="C30" s="174">
        <f t="shared" ref="C30:S30" si="2">C21/C3</f>
        <v>0</v>
      </c>
      <c r="D30" s="174">
        <f t="shared" si="2"/>
        <v>6.6109000520057474E-6</v>
      </c>
      <c r="E30" s="174">
        <f t="shared" si="2"/>
        <v>1.4209506222816425E-5</v>
      </c>
      <c r="F30" s="174">
        <f t="shared" si="2"/>
        <v>2.1569767229308561E-4</v>
      </c>
      <c r="G30" s="174">
        <f t="shared" si="2"/>
        <v>4.8633401420095325E-5</v>
      </c>
      <c r="H30" s="174">
        <f t="shared" si="2"/>
        <v>0</v>
      </c>
      <c r="I30" s="174">
        <f t="shared" si="2"/>
        <v>1.1209823587089524E-4</v>
      </c>
      <c r="J30" s="174">
        <f t="shared" si="2"/>
        <v>2.5427693809882218E-6</v>
      </c>
      <c r="K30" s="174">
        <f t="shared" si="2"/>
        <v>1.4088465727435618E-2</v>
      </c>
      <c r="L30" s="174">
        <f t="shared" si="2"/>
        <v>4.7305707200799664E-6</v>
      </c>
      <c r="M30" s="174">
        <f t="shared" si="2"/>
        <v>1.1005350068941202E-4</v>
      </c>
      <c r="N30" s="174">
        <f t="shared" si="2"/>
        <v>7.9179508109561006E-6</v>
      </c>
      <c r="O30" s="174">
        <f t="shared" si="2"/>
        <v>1.0422500852841175E-5</v>
      </c>
      <c r="P30" s="174">
        <f t="shared" si="2"/>
        <v>2.4315732346068093E-4</v>
      </c>
      <c r="Q30" s="174">
        <f t="shared" si="2"/>
        <v>3.1182667304516996E-5</v>
      </c>
      <c r="R30" s="174">
        <f t="shared" si="2"/>
        <v>0</v>
      </c>
      <c r="S30" s="174">
        <f t="shared" si="2"/>
        <v>7.4468638300123117E-5</v>
      </c>
    </row>
    <row r="31" spans="1:19" ht="16.5" thickTop="1" thickBot="1" x14ac:dyDescent="0.3">
      <c r="A31" s="168" t="s">
        <v>70</v>
      </c>
      <c r="B31" s="174">
        <f t="shared" ref="B31:S35" si="3">B22/B4</f>
        <v>5.2785299927393817E-6</v>
      </c>
      <c r="C31" s="174">
        <f t="shared" si="3"/>
        <v>0</v>
      </c>
      <c r="D31" s="174">
        <f t="shared" si="3"/>
        <v>3.4727045422975414E-5</v>
      </c>
      <c r="E31" s="174">
        <f t="shared" si="3"/>
        <v>1.0189098344045095E-5</v>
      </c>
      <c r="F31" s="174">
        <f t="shared" si="3"/>
        <v>3.1681375876895223E-4</v>
      </c>
      <c r="G31" s="174">
        <f t="shared" si="3"/>
        <v>0</v>
      </c>
      <c r="H31" s="174">
        <f t="shared" si="3"/>
        <v>0</v>
      </c>
      <c r="I31" s="174">
        <f t="shared" si="3"/>
        <v>6.2958452961389347E-5</v>
      </c>
      <c r="J31" s="174">
        <f t="shared" si="3"/>
        <v>0</v>
      </c>
      <c r="K31" s="174">
        <v>0</v>
      </c>
      <c r="L31" s="174">
        <f t="shared" si="3"/>
        <v>3.7449461495011732E-6</v>
      </c>
      <c r="M31" s="174">
        <f t="shared" si="3"/>
        <v>6.9420579720700436E-5</v>
      </c>
      <c r="N31" s="174">
        <f t="shared" si="3"/>
        <v>3.3196961179040594E-5</v>
      </c>
      <c r="O31" s="174">
        <f t="shared" si="3"/>
        <v>9.2650573144199102E-6</v>
      </c>
      <c r="P31" s="174">
        <f t="shared" si="3"/>
        <v>2.8285956598756909E-4</v>
      </c>
      <c r="Q31" s="174">
        <f t="shared" si="3"/>
        <v>0</v>
      </c>
      <c r="R31" s="174">
        <f t="shared" si="3"/>
        <v>0</v>
      </c>
      <c r="S31" s="174">
        <f t="shared" si="3"/>
        <v>4.097627126021051E-5</v>
      </c>
    </row>
    <row r="32" spans="1:19" ht="16.5" thickTop="1" thickBot="1" x14ac:dyDescent="0.3">
      <c r="A32" s="168" t="s">
        <v>71</v>
      </c>
      <c r="B32" s="174">
        <f t="shared" si="3"/>
        <v>5.2387847103358515E-6</v>
      </c>
      <c r="C32" s="174">
        <f t="shared" si="3"/>
        <v>0</v>
      </c>
      <c r="D32" s="174">
        <f t="shared" si="3"/>
        <v>1.2621163166397416E-5</v>
      </c>
      <c r="E32" s="174">
        <f t="shared" si="3"/>
        <v>2.268537041085268E-5</v>
      </c>
      <c r="F32" s="174">
        <f t="shared" si="3"/>
        <v>2.3248605083694979E-4</v>
      </c>
      <c r="G32" s="174">
        <f t="shared" si="3"/>
        <v>0</v>
      </c>
      <c r="H32" s="174">
        <v>0</v>
      </c>
      <c r="I32" s="174">
        <f t="shared" si="3"/>
        <v>5.8889305384774609E-5</v>
      </c>
      <c r="J32" s="174">
        <f t="shared" si="3"/>
        <v>0</v>
      </c>
      <c r="K32" s="174">
        <v>0</v>
      </c>
      <c r="L32" s="174">
        <f t="shared" si="3"/>
        <v>4.1532057179070941E-6</v>
      </c>
      <c r="M32" s="174">
        <f t="shared" si="3"/>
        <v>7.7301754560038188E-5</v>
      </c>
      <c r="N32" s="174">
        <f t="shared" si="3"/>
        <v>2.0853857160280334E-5</v>
      </c>
      <c r="O32" s="174">
        <f t="shared" si="3"/>
        <v>1.9800847462081844E-5</v>
      </c>
      <c r="P32" s="174">
        <f t="shared" si="3"/>
        <v>1.4701352949717122E-4</v>
      </c>
      <c r="Q32" s="174">
        <f t="shared" si="3"/>
        <v>0</v>
      </c>
      <c r="R32" s="174">
        <v>0</v>
      </c>
      <c r="S32" s="174">
        <f t="shared" si="3"/>
        <v>4.2784589034935061E-5</v>
      </c>
    </row>
    <row r="33" spans="1:19" ht="16.5" thickTop="1" thickBot="1" x14ac:dyDescent="0.3">
      <c r="A33" s="168" t="s">
        <v>72</v>
      </c>
      <c r="B33" s="174">
        <f t="shared" si="3"/>
        <v>6.451261016261283E-6</v>
      </c>
      <c r="C33" s="174">
        <f t="shared" si="3"/>
        <v>0</v>
      </c>
      <c r="D33" s="174">
        <f t="shared" si="3"/>
        <v>0</v>
      </c>
      <c r="E33" s="174">
        <f t="shared" si="3"/>
        <v>1.9921376965575862E-5</v>
      </c>
      <c r="F33" s="174">
        <f t="shared" si="3"/>
        <v>4.2936882782310007E-4</v>
      </c>
      <c r="G33" s="174">
        <f t="shared" si="3"/>
        <v>0</v>
      </c>
      <c r="H33" s="174">
        <v>0</v>
      </c>
      <c r="I33" s="174">
        <f t="shared" si="3"/>
        <v>6.5574753345249199E-5</v>
      </c>
      <c r="J33" s="174">
        <f t="shared" si="3"/>
        <v>0</v>
      </c>
      <c r="K33" s="174">
        <v>0</v>
      </c>
      <c r="L33" s="174">
        <f t="shared" si="3"/>
        <v>6.1500236775911585E-6</v>
      </c>
      <c r="M33" s="174">
        <f t="shared" si="3"/>
        <v>7.9782954671881807E-5</v>
      </c>
      <c r="N33" s="174">
        <f t="shared" si="3"/>
        <v>2.6489411682759854E-6</v>
      </c>
      <c r="O33" s="174">
        <f t="shared" si="3"/>
        <v>1.4791299619678709E-5</v>
      </c>
      <c r="P33" s="174">
        <f t="shared" si="3"/>
        <v>3.5962270974043779E-4</v>
      </c>
      <c r="Q33" s="174">
        <f t="shared" si="3"/>
        <v>0</v>
      </c>
      <c r="R33" s="174">
        <v>0</v>
      </c>
      <c r="S33" s="174">
        <f t="shared" si="3"/>
        <v>4.6391024253596673E-5</v>
      </c>
    </row>
    <row r="34" spans="1:19" ht="16.5" thickTop="1" thickBot="1" x14ac:dyDescent="0.3">
      <c r="A34" s="168" t="s">
        <v>73</v>
      </c>
      <c r="B34" s="174">
        <f t="shared" si="3"/>
        <v>4.8400041201387185E-6</v>
      </c>
      <c r="C34" s="174">
        <f t="shared" si="3"/>
        <v>3.3978933061501872E-4</v>
      </c>
      <c r="D34" s="174">
        <f t="shared" si="3"/>
        <v>2.1479477790935948E-5</v>
      </c>
      <c r="E34" s="174">
        <f t="shared" si="3"/>
        <v>9.0047905485718402E-6</v>
      </c>
      <c r="F34" s="174">
        <f t="shared" si="3"/>
        <v>1.3336753013593229E-4</v>
      </c>
      <c r="G34" s="174">
        <f t="shared" si="3"/>
        <v>0</v>
      </c>
      <c r="H34" s="174">
        <f t="shared" si="3"/>
        <v>0</v>
      </c>
      <c r="I34" s="174">
        <f t="shared" si="3"/>
        <v>6.0436635402495134E-5</v>
      </c>
      <c r="J34" s="174">
        <f t="shared" si="3"/>
        <v>0</v>
      </c>
      <c r="K34" s="174">
        <f t="shared" si="3"/>
        <v>1.8013381369016986E-2</v>
      </c>
      <c r="L34" s="174">
        <f t="shared" si="3"/>
        <v>2.8682647433853833E-6</v>
      </c>
      <c r="M34" s="174">
        <f t="shared" si="3"/>
        <v>5.863178438370501E-5</v>
      </c>
      <c r="N34" s="174">
        <f t="shared" si="3"/>
        <v>2.3784747579437487E-5</v>
      </c>
      <c r="O34" s="174">
        <f t="shared" si="3"/>
        <v>6.6799826153636962E-6</v>
      </c>
      <c r="P34" s="174">
        <f t="shared" si="3"/>
        <v>1.3522473803252608E-4</v>
      </c>
      <c r="Q34" s="174">
        <f t="shared" si="3"/>
        <v>6.6513534830508079E-6</v>
      </c>
      <c r="R34" s="174">
        <f t="shared" ref="R34" si="4">R25/R7</f>
        <v>0</v>
      </c>
      <c r="S34" s="174">
        <f t="shared" si="3"/>
        <v>4.0585433451394323E-5</v>
      </c>
    </row>
    <row r="35" spans="1:19" ht="16.5" thickTop="1" thickBot="1" x14ac:dyDescent="0.3">
      <c r="A35" s="168" t="s">
        <v>15</v>
      </c>
      <c r="B35" s="174">
        <f t="shared" si="3"/>
        <v>1.1044259401125628E-5</v>
      </c>
      <c r="C35" s="174">
        <f t="shared" si="3"/>
        <v>6.3645621181262723E-5</v>
      </c>
      <c r="D35" s="174">
        <f t="shared" si="3"/>
        <v>1.5024067586979659E-5</v>
      </c>
      <c r="E35" s="174">
        <f t="shared" si="3"/>
        <v>1.2719091423881989E-5</v>
      </c>
      <c r="F35" s="174">
        <f t="shared" si="3"/>
        <v>2.1318173743116006E-4</v>
      </c>
      <c r="G35" s="174">
        <f t="shared" si="3"/>
        <v>9.3043162723187281E-6</v>
      </c>
      <c r="H35" s="174">
        <f t="shared" si="3"/>
        <v>0</v>
      </c>
      <c r="I35" s="174">
        <f t="shared" si="3"/>
        <v>7.8218374784238409E-5</v>
      </c>
      <c r="J35" s="174">
        <f t="shared" si="3"/>
        <v>1.1870507013095544E-6</v>
      </c>
      <c r="K35" s="174">
        <f t="shared" si="3"/>
        <v>1.4339275143063868E-2</v>
      </c>
      <c r="L35" s="174">
        <f t="shared" si="3"/>
        <v>3.8489799914349199E-6</v>
      </c>
      <c r="M35" s="174">
        <f t="shared" si="3"/>
        <v>8.083229387420183E-5</v>
      </c>
      <c r="N35" s="174">
        <f t="shared" si="3"/>
        <v>1.6921939104916084E-5</v>
      </c>
      <c r="O35" s="174">
        <f t="shared" si="3"/>
        <v>9.7891988592952778E-6</v>
      </c>
      <c r="P35" s="174">
        <f t="shared" si="3"/>
        <v>2.2109831660560084E-4</v>
      </c>
      <c r="Q35" s="174">
        <f t="shared" si="3"/>
        <v>9.7527508750778311E-6</v>
      </c>
      <c r="R35" s="174">
        <f t="shared" ref="R35" si="5">R26/R8</f>
        <v>0</v>
      </c>
      <c r="S35" s="174">
        <f t="shared" si="3"/>
        <v>5.2025551179519836E-5</v>
      </c>
    </row>
    <row r="36" spans="1:19" ht="15.75" thickTop="1" x14ac:dyDescent="0.25"/>
    <row r="37" spans="1:19" x14ac:dyDescent="0.25">
      <c r="A37" s="2" t="s">
        <v>74</v>
      </c>
    </row>
    <row r="38" spans="1:19" x14ac:dyDescent="0.25">
      <c r="A38" s="158" t="s">
        <v>75</v>
      </c>
      <c r="B38" s="158" t="s">
        <v>1014</v>
      </c>
    </row>
  </sheetData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I685"/>
  <sheetViews>
    <sheetView showGridLines="0" topLeftCell="A55" workbookViewId="0">
      <selection activeCell="L363" sqref="L363"/>
    </sheetView>
  </sheetViews>
  <sheetFormatPr baseColWidth="10" defaultRowHeight="15" x14ac:dyDescent="0.25"/>
  <cols>
    <col min="1" max="1" width="6.140625" style="175" customWidth="1"/>
    <col min="2" max="4" width="11.42578125" style="175"/>
    <col min="5" max="5" width="14" style="175" bestFit="1" customWidth="1"/>
    <col min="6" max="6" width="13.140625" style="175" customWidth="1"/>
    <col min="7" max="16384" width="11.42578125" style="175"/>
  </cols>
  <sheetData>
    <row r="1" spans="2:9" x14ac:dyDescent="0.25">
      <c r="B1" s="167" t="s">
        <v>1022</v>
      </c>
    </row>
    <row r="2" spans="2:9" ht="45" x14ac:dyDescent="0.25">
      <c r="B2" s="19" t="s">
        <v>81</v>
      </c>
      <c r="C2" s="19" t="s">
        <v>82</v>
      </c>
      <c r="D2" s="19" t="s">
        <v>83</v>
      </c>
      <c r="E2" s="19" t="s">
        <v>84</v>
      </c>
      <c r="F2" s="19" t="s">
        <v>85</v>
      </c>
      <c r="G2" s="19" t="s">
        <v>86</v>
      </c>
      <c r="H2" s="19" t="s">
        <v>87</v>
      </c>
      <c r="I2" s="19" t="s">
        <v>88</v>
      </c>
    </row>
    <row r="3" spans="2:9" x14ac:dyDescent="0.25">
      <c r="B3" s="15" t="s">
        <v>33</v>
      </c>
      <c r="C3" s="15">
        <v>0</v>
      </c>
      <c r="D3" s="15">
        <v>2017</v>
      </c>
      <c r="E3" s="21">
        <v>65603409</v>
      </c>
      <c r="F3" s="21">
        <v>0</v>
      </c>
      <c r="G3" s="21">
        <v>364801</v>
      </c>
      <c r="H3" s="21">
        <v>1045</v>
      </c>
      <c r="I3" s="21">
        <v>362127</v>
      </c>
    </row>
    <row r="4" spans="2:9" x14ac:dyDescent="0.25">
      <c r="B4" s="15" t="s">
        <v>33</v>
      </c>
      <c r="C4" s="15">
        <v>1</v>
      </c>
      <c r="D4" s="15">
        <v>2016</v>
      </c>
      <c r="E4" s="21">
        <v>131322613</v>
      </c>
      <c r="F4" s="21">
        <v>0</v>
      </c>
      <c r="G4" s="21">
        <v>367290</v>
      </c>
      <c r="H4" s="21">
        <v>203</v>
      </c>
      <c r="I4" s="21">
        <v>362634</v>
      </c>
    </row>
    <row r="5" spans="2:9" x14ac:dyDescent="0.25">
      <c r="B5" s="15" t="s">
        <v>33</v>
      </c>
      <c r="C5" s="15">
        <v>2</v>
      </c>
      <c r="D5" s="15">
        <v>2015</v>
      </c>
      <c r="E5" s="21">
        <v>126946076</v>
      </c>
      <c r="F5" s="21">
        <v>0</v>
      </c>
      <c r="G5" s="21">
        <v>354798</v>
      </c>
      <c r="H5" s="21">
        <v>69</v>
      </c>
      <c r="I5" s="21">
        <v>350338</v>
      </c>
    </row>
    <row r="6" spans="2:9" x14ac:dyDescent="0.25">
      <c r="B6" s="15" t="s">
        <v>33</v>
      </c>
      <c r="C6" s="15">
        <v>3</v>
      </c>
      <c r="D6" s="15">
        <v>2014</v>
      </c>
      <c r="E6" s="21">
        <v>125008637</v>
      </c>
      <c r="F6" s="21">
        <v>0</v>
      </c>
      <c r="G6" s="21">
        <v>349414</v>
      </c>
      <c r="H6" s="21">
        <v>44</v>
      </c>
      <c r="I6" s="21">
        <v>344935</v>
      </c>
    </row>
    <row r="7" spans="2:9" x14ac:dyDescent="0.25">
      <c r="B7" s="15" t="s">
        <v>33</v>
      </c>
      <c r="C7" s="15">
        <v>4</v>
      </c>
      <c r="D7" s="15">
        <v>2013</v>
      </c>
      <c r="E7" s="21">
        <v>120174450</v>
      </c>
      <c r="F7" s="21">
        <v>0</v>
      </c>
      <c r="G7" s="21">
        <v>335322</v>
      </c>
      <c r="H7" s="21">
        <v>32</v>
      </c>
      <c r="I7" s="21">
        <v>331674</v>
      </c>
    </row>
    <row r="8" spans="2:9" ht="14.25" customHeight="1" x14ac:dyDescent="0.25">
      <c r="B8" s="15" t="s">
        <v>33</v>
      </c>
      <c r="C8" s="15">
        <v>5</v>
      </c>
      <c r="D8" s="15">
        <v>2012</v>
      </c>
      <c r="E8" s="21">
        <v>119756115</v>
      </c>
      <c r="F8" s="21">
        <v>0</v>
      </c>
      <c r="G8" s="21">
        <v>334125</v>
      </c>
      <c r="H8" s="21">
        <v>30</v>
      </c>
      <c r="I8" s="21">
        <v>330746</v>
      </c>
    </row>
    <row r="9" spans="2:9" x14ac:dyDescent="0.25">
      <c r="B9" s="15" t="s">
        <v>33</v>
      </c>
      <c r="C9" s="15">
        <v>6</v>
      </c>
      <c r="D9" s="15">
        <v>2011</v>
      </c>
      <c r="E9" s="21">
        <v>117404878</v>
      </c>
      <c r="F9" s="21">
        <v>0</v>
      </c>
      <c r="G9" s="21">
        <v>327296</v>
      </c>
      <c r="H9" s="21">
        <v>30</v>
      </c>
      <c r="I9" s="21">
        <v>324077</v>
      </c>
    </row>
    <row r="10" spans="2:9" x14ac:dyDescent="0.25">
      <c r="B10" s="15" t="s">
        <v>33</v>
      </c>
      <c r="C10" s="15">
        <v>7</v>
      </c>
      <c r="D10" s="15">
        <v>2010</v>
      </c>
      <c r="E10" s="21">
        <v>119820680</v>
      </c>
      <c r="F10" s="21">
        <v>0</v>
      </c>
      <c r="G10" s="21">
        <v>333773</v>
      </c>
      <c r="H10" s="21">
        <v>24</v>
      </c>
      <c r="I10" s="21">
        <v>330739</v>
      </c>
    </row>
    <row r="11" spans="2:9" x14ac:dyDescent="0.25">
      <c r="B11" s="15" t="s">
        <v>33</v>
      </c>
      <c r="C11" s="15">
        <v>8</v>
      </c>
      <c r="D11" s="15">
        <v>2009</v>
      </c>
      <c r="E11" s="21">
        <v>117613241</v>
      </c>
      <c r="F11" s="21">
        <v>0</v>
      </c>
      <c r="G11" s="21">
        <v>327313</v>
      </c>
      <c r="H11" s="21">
        <v>24</v>
      </c>
      <c r="I11" s="21">
        <v>324657</v>
      </c>
    </row>
    <row r="12" spans="2:9" x14ac:dyDescent="0.25">
      <c r="B12" s="15" t="s">
        <v>33</v>
      </c>
      <c r="C12" s="15">
        <v>9</v>
      </c>
      <c r="D12" s="15">
        <v>2008</v>
      </c>
      <c r="E12" s="21">
        <v>120329127</v>
      </c>
      <c r="F12" s="21">
        <v>0</v>
      </c>
      <c r="G12" s="21">
        <v>334691</v>
      </c>
      <c r="H12" s="21">
        <v>24</v>
      </c>
      <c r="I12" s="21">
        <v>332160</v>
      </c>
    </row>
    <row r="13" spans="2:9" x14ac:dyDescent="0.25">
      <c r="B13" s="15" t="s">
        <v>33</v>
      </c>
      <c r="C13" s="15">
        <v>10</v>
      </c>
      <c r="D13" s="15">
        <v>2007</v>
      </c>
      <c r="E13" s="21">
        <v>119630455</v>
      </c>
      <c r="F13" s="21">
        <v>0</v>
      </c>
      <c r="G13" s="21">
        <v>332400</v>
      </c>
      <c r="H13" s="21">
        <v>20</v>
      </c>
      <c r="I13" s="21">
        <v>330060</v>
      </c>
    </row>
    <row r="14" spans="2:9" x14ac:dyDescent="0.25">
      <c r="B14" s="15" t="s">
        <v>33</v>
      </c>
      <c r="C14" s="15">
        <v>11</v>
      </c>
      <c r="D14" s="15">
        <v>2006</v>
      </c>
      <c r="E14" s="21">
        <v>117950710</v>
      </c>
      <c r="F14" s="21">
        <v>0</v>
      </c>
      <c r="G14" s="21">
        <v>327608</v>
      </c>
      <c r="H14" s="21">
        <v>25</v>
      </c>
      <c r="I14" s="21">
        <v>325402</v>
      </c>
    </row>
    <row r="15" spans="2:9" x14ac:dyDescent="0.25">
      <c r="B15" s="15" t="s">
        <v>33</v>
      </c>
      <c r="C15" s="15">
        <v>12</v>
      </c>
      <c r="D15" s="15">
        <v>2005</v>
      </c>
      <c r="E15" s="21">
        <v>119179710</v>
      </c>
      <c r="F15" s="21">
        <v>0</v>
      </c>
      <c r="G15" s="21">
        <v>330831</v>
      </c>
      <c r="H15" s="21">
        <v>22</v>
      </c>
      <c r="I15" s="21">
        <v>328656</v>
      </c>
    </row>
    <row r="16" spans="2:9" x14ac:dyDescent="0.25">
      <c r="B16" s="15" t="s">
        <v>33</v>
      </c>
      <c r="C16" s="15">
        <v>13</v>
      </c>
      <c r="D16" s="15">
        <v>2004</v>
      </c>
      <c r="E16" s="21">
        <v>122370737</v>
      </c>
      <c r="F16" s="21">
        <v>0</v>
      </c>
      <c r="G16" s="21">
        <v>339226</v>
      </c>
      <c r="H16" s="21">
        <v>26</v>
      </c>
      <c r="I16" s="21">
        <v>337297</v>
      </c>
    </row>
    <row r="17" spans="2:9" x14ac:dyDescent="0.25">
      <c r="B17" s="15" t="s">
        <v>33</v>
      </c>
      <c r="C17" s="15">
        <v>14</v>
      </c>
      <c r="D17" s="15">
        <v>2003</v>
      </c>
      <c r="E17" s="21">
        <v>122799911</v>
      </c>
      <c r="F17" s="21">
        <v>0</v>
      </c>
      <c r="G17" s="21">
        <v>340420</v>
      </c>
      <c r="H17" s="21">
        <v>39</v>
      </c>
      <c r="I17" s="21">
        <v>338491</v>
      </c>
    </row>
    <row r="18" spans="2:9" x14ac:dyDescent="0.25">
      <c r="B18" s="15" t="s">
        <v>33</v>
      </c>
      <c r="C18" s="15">
        <v>15</v>
      </c>
      <c r="D18" s="15">
        <v>2002</v>
      </c>
      <c r="E18" s="21">
        <v>125127286</v>
      </c>
      <c r="F18" s="21">
        <v>0</v>
      </c>
      <c r="G18" s="21">
        <v>347308</v>
      </c>
      <c r="H18" s="21">
        <v>54</v>
      </c>
      <c r="I18" s="21">
        <v>345307</v>
      </c>
    </row>
    <row r="19" spans="2:9" x14ac:dyDescent="0.25">
      <c r="B19" s="15" t="s">
        <v>33</v>
      </c>
      <c r="C19" s="15">
        <v>16</v>
      </c>
      <c r="D19" s="15">
        <v>2001</v>
      </c>
      <c r="E19" s="21">
        <v>129272581</v>
      </c>
      <c r="F19" s="21">
        <v>0</v>
      </c>
      <c r="G19" s="21">
        <v>360266</v>
      </c>
      <c r="H19" s="21">
        <v>61</v>
      </c>
      <c r="I19" s="21">
        <v>357895</v>
      </c>
    </row>
    <row r="20" spans="2:9" x14ac:dyDescent="0.25">
      <c r="B20" s="15" t="s">
        <v>33</v>
      </c>
      <c r="C20" s="15">
        <v>17</v>
      </c>
      <c r="D20" s="15">
        <v>2000</v>
      </c>
      <c r="E20" s="21">
        <v>136067540</v>
      </c>
      <c r="F20" s="21">
        <v>0</v>
      </c>
      <c r="G20" s="21">
        <v>380984</v>
      </c>
      <c r="H20" s="21">
        <v>101</v>
      </c>
      <c r="I20" s="21">
        <v>377506</v>
      </c>
    </row>
    <row r="21" spans="2:9" x14ac:dyDescent="0.25">
      <c r="B21" s="15" t="s">
        <v>33</v>
      </c>
      <c r="C21" s="15">
        <v>18</v>
      </c>
      <c r="D21" s="15">
        <v>1999</v>
      </c>
      <c r="E21" s="21">
        <v>139380831</v>
      </c>
      <c r="F21" s="21">
        <v>0</v>
      </c>
      <c r="G21" s="21">
        <v>400897</v>
      </c>
      <c r="H21" s="21">
        <v>124</v>
      </c>
      <c r="I21" s="21">
        <v>391910</v>
      </c>
    </row>
    <row r="22" spans="2:9" x14ac:dyDescent="0.25">
      <c r="B22" s="16" t="s">
        <v>33</v>
      </c>
      <c r="C22" s="16">
        <v>19</v>
      </c>
      <c r="D22" s="16">
        <v>1998</v>
      </c>
      <c r="E22" s="21">
        <v>145649100</v>
      </c>
      <c r="F22" s="21">
        <v>0</v>
      </c>
      <c r="G22" s="21">
        <v>425309</v>
      </c>
      <c r="H22" s="21">
        <v>161</v>
      </c>
      <c r="I22" s="21">
        <v>408916</v>
      </c>
    </row>
    <row r="23" spans="2:9" x14ac:dyDescent="0.25">
      <c r="B23" s="16" t="s">
        <v>33</v>
      </c>
      <c r="C23" s="16">
        <v>20</v>
      </c>
      <c r="D23" s="16">
        <v>1997</v>
      </c>
      <c r="E23" s="21">
        <v>154398745</v>
      </c>
      <c r="F23" s="21">
        <v>0</v>
      </c>
      <c r="G23" s="21">
        <v>451229</v>
      </c>
      <c r="H23" s="21">
        <v>189</v>
      </c>
      <c r="I23" s="21">
        <v>430916</v>
      </c>
    </row>
    <row r="24" spans="2:9" x14ac:dyDescent="0.25">
      <c r="B24" s="16" t="s">
        <v>33</v>
      </c>
      <c r="C24" s="16">
        <v>21</v>
      </c>
      <c r="D24" s="16">
        <v>1996</v>
      </c>
      <c r="E24" s="21">
        <v>155078421</v>
      </c>
      <c r="F24" s="21">
        <v>0</v>
      </c>
      <c r="G24" s="21">
        <v>451168</v>
      </c>
      <c r="H24" s="21">
        <v>178</v>
      </c>
      <c r="I24" s="21">
        <v>431027</v>
      </c>
    </row>
    <row r="25" spans="2:9" x14ac:dyDescent="0.25">
      <c r="B25" s="16" t="s">
        <v>33</v>
      </c>
      <c r="C25" s="16">
        <v>22</v>
      </c>
      <c r="D25" s="16">
        <v>1995</v>
      </c>
      <c r="E25" s="21">
        <v>152260567</v>
      </c>
      <c r="F25" s="21">
        <v>0</v>
      </c>
      <c r="G25" s="21">
        <v>443456</v>
      </c>
      <c r="H25" s="21">
        <v>204</v>
      </c>
      <c r="I25" s="21">
        <v>422887</v>
      </c>
    </row>
    <row r="26" spans="2:9" x14ac:dyDescent="0.25">
      <c r="B26" s="16" t="s">
        <v>33</v>
      </c>
      <c r="C26" s="16">
        <v>23</v>
      </c>
      <c r="D26" s="16">
        <v>1994</v>
      </c>
      <c r="E26" s="21">
        <v>154525892</v>
      </c>
      <c r="F26" s="21">
        <v>0</v>
      </c>
      <c r="G26" s="21">
        <v>451391</v>
      </c>
      <c r="H26" s="21">
        <v>193</v>
      </c>
      <c r="I26" s="21">
        <v>428545</v>
      </c>
    </row>
    <row r="27" spans="2:9" x14ac:dyDescent="0.25">
      <c r="B27" s="16" t="s">
        <v>33</v>
      </c>
      <c r="C27" s="16">
        <v>24</v>
      </c>
      <c r="D27" s="16">
        <v>1993</v>
      </c>
      <c r="E27" s="21">
        <v>160744770</v>
      </c>
      <c r="F27" s="21">
        <v>0</v>
      </c>
      <c r="G27" s="21">
        <v>468950</v>
      </c>
      <c r="H27" s="21">
        <v>189</v>
      </c>
      <c r="I27" s="21">
        <v>446978</v>
      </c>
    </row>
    <row r="28" spans="2:9" x14ac:dyDescent="0.25">
      <c r="B28" s="16" t="s">
        <v>33</v>
      </c>
      <c r="C28" s="16">
        <v>25</v>
      </c>
      <c r="D28" s="16">
        <v>1992</v>
      </c>
      <c r="E28" s="21">
        <v>165297355</v>
      </c>
      <c r="F28" s="21">
        <v>0</v>
      </c>
      <c r="G28" s="21">
        <v>482499</v>
      </c>
      <c r="H28" s="21">
        <v>214</v>
      </c>
      <c r="I28" s="21">
        <v>459394</v>
      </c>
    </row>
    <row r="29" spans="2:9" x14ac:dyDescent="0.25">
      <c r="B29" s="16" t="s">
        <v>33</v>
      </c>
      <c r="C29" s="16">
        <v>26</v>
      </c>
      <c r="D29" s="16">
        <v>1991</v>
      </c>
      <c r="E29" s="21">
        <v>172469255</v>
      </c>
      <c r="F29" s="21">
        <v>0</v>
      </c>
      <c r="G29" s="21">
        <v>501296</v>
      </c>
      <c r="H29" s="21">
        <v>239</v>
      </c>
      <c r="I29" s="21">
        <v>478615</v>
      </c>
    </row>
    <row r="30" spans="2:9" x14ac:dyDescent="0.25">
      <c r="B30" s="16" t="s">
        <v>33</v>
      </c>
      <c r="C30" s="16">
        <v>27</v>
      </c>
      <c r="D30" s="16">
        <v>1990</v>
      </c>
      <c r="E30" s="21">
        <v>188731738</v>
      </c>
      <c r="F30" s="21">
        <v>0</v>
      </c>
      <c r="G30" s="21">
        <v>546272</v>
      </c>
      <c r="H30" s="21">
        <v>219</v>
      </c>
      <c r="I30" s="21">
        <v>523104</v>
      </c>
    </row>
    <row r="31" spans="2:9" x14ac:dyDescent="0.25">
      <c r="B31" s="16" t="s">
        <v>33</v>
      </c>
      <c r="C31" s="16">
        <v>28</v>
      </c>
      <c r="D31" s="16">
        <v>1989</v>
      </c>
      <c r="E31" s="21">
        <v>186409347</v>
      </c>
      <c r="F31" s="21">
        <v>0</v>
      </c>
      <c r="G31" s="21">
        <v>538279</v>
      </c>
      <c r="H31" s="21">
        <v>247</v>
      </c>
      <c r="I31" s="21">
        <v>515861</v>
      </c>
    </row>
    <row r="32" spans="2:9" x14ac:dyDescent="0.25">
      <c r="B32" s="16" t="s">
        <v>33</v>
      </c>
      <c r="C32" s="16">
        <v>29</v>
      </c>
      <c r="D32" s="16">
        <v>1988</v>
      </c>
      <c r="E32" s="21">
        <v>191093693</v>
      </c>
      <c r="F32" s="21">
        <v>0</v>
      </c>
      <c r="G32" s="21">
        <v>550015</v>
      </c>
      <c r="H32" s="21">
        <v>267</v>
      </c>
      <c r="I32" s="21">
        <v>528154</v>
      </c>
    </row>
    <row r="33" spans="2:9" x14ac:dyDescent="0.25">
      <c r="B33" s="16" t="s">
        <v>33</v>
      </c>
      <c r="C33" s="16">
        <v>30</v>
      </c>
      <c r="D33" s="16">
        <v>1987</v>
      </c>
      <c r="E33" s="21">
        <v>186776244</v>
      </c>
      <c r="F33" s="21">
        <v>0</v>
      </c>
      <c r="G33" s="21">
        <v>535870</v>
      </c>
      <c r="H33" s="21">
        <v>293</v>
      </c>
      <c r="I33" s="21">
        <v>514719</v>
      </c>
    </row>
    <row r="34" spans="2:9" x14ac:dyDescent="0.25">
      <c r="B34" s="16" t="s">
        <v>33</v>
      </c>
      <c r="C34" s="16">
        <v>31</v>
      </c>
      <c r="D34" s="16">
        <v>1986</v>
      </c>
      <c r="E34" s="21">
        <v>181665678</v>
      </c>
      <c r="F34" s="21">
        <v>0</v>
      </c>
      <c r="G34" s="21">
        <v>520524</v>
      </c>
      <c r="H34" s="21">
        <v>318</v>
      </c>
      <c r="I34" s="21">
        <v>501137</v>
      </c>
    </row>
    <row r="35" spans="2:9" x14ac:dyDescent="0.25">
      <c r="B35" s="16" t="s">
        <v>33</v>
      </c>
      <c r="C35" s="16">
        <v>32</v>
      </c>
      <c r="D35" s="16">
        <v>1985</v>
      </c>
      <c r="E35" s="21">
        <v>175534259</v>
      </c>
      <c r="F35" s="21">
        <v>0</v>
      </c>
      <c r="G35" s="21">
        <v>501887</v>
      </c>
      <c r="H35" s="21">
        <v>347</v>
      </c>
      <c r="I35" s="21">
        <v>484327</v>
      </c>
    </row>
    <row r="36" spans="2:9" x14ac:dyDescent="0.25">
      <c r="B36" s="16" t="s">
        <v>33</v>
      </c>
      <c r="C36" s="16">
        <v>33</v>
      </c>
      <c r="D36" s="16">
        <v>1984</v>
      </c>
      <c r="E36" s="21">
        <v>173478786</v>
      </c>
      <c r="F36" s="21">
        <v>0</v>
      </c>
      <c r="G36" s="21">
        <v>494950</v>
      </c>
      <c r="H36" s="21">
        <v>372</v>
      </c>
      <c r="I36" s="21">
        <v>478483</v>
      </c>
    </row>
    <row r="37" spans="2:9" x14ac:dyDescent="0.25">
      <c r="B37" s="16" t="s">
        <v>33</v>
      </c>
      <c r="C37" s="16">
        <v>34</v>
      </c>
      <c r="D37" s="16">
        <v>1983</v>
      </c>
      <c r="E37" s="21">
        <v>172748554</v>
      </c>
      <c r="F37" s="21">
        <v>0</v>
      </c>
      <c r="G37" s="21">
        <v>491747</v>
      </c>
      <c r="H37" s="21">
        <v>382</v>
      </c>
      <c r="I37" s="21">
        <v>476341</v>
      </c>
    </row>
    <row r="38" spans="2:9" x14ac:dyDescent="0.25">
      <c r="B38" s="16" t="s">
        <v>33</v>
      </c>
      <c r="C38" s="16">
        <v>35</v>
      </c>
      <c r="D38" s="16">
        <v>1982</v>
      </c>
      <c r="E38" s="21">
        <v>175308942</v>
      </c>
      <c r="F38" s="21">
        <v>0</v>
      </c>
      <c r="G38" s="21">
        <v>497726</v>
      </c>
      <c r="H38" s="21">
        <v>394</v>
      </c>
      <c r="I38" s="21">
        <v>483039</v>
      </c>
    </row>
    <row r="39" spans="2:9" x14ac:dyDescent="0.25">
      <c r="B39" s="16" t="s">
        <v>33</v>
      </c>
      <c r="C39" s="16">
        <v>36</v>
      </c>
      <c r="D39" s="16">
        <v>1981</v>
      </c>
      <c r="E39" s="21">
        <v>172437880</v>
      </c>
      <c r="F39" s="21">
        <v>0</v>
      </c>
      <c r="G39" s="21">
        <v>488895</v>
      </c>
      <c r="H39" s="21">
        <v>393</v>
      </c>
      <c r="I39" s="21">
        <v>475037</v>
      </c>
    </row>
    <row r="40" spans="2:9" x14ac:dyDescent="0.25">
      <c r="B40" s="16" t="s">
        <v>33</v>
      </c>
      <c r="C40" s="16">
        <v>37</v>
      </c>
      <c r="D40" s="16">
        <v>1980</v>
      </c>
      <c r="E40" s="21">
        <v>172243697</v>
      </c>
      <c r="F40" s="21">
        <v>0</v>
      </c>
      <c r="G40" s="21">
        <v>488059</v>
      </c>
      <c r="H40" s="21">
        <v>494</v>
      </c>
      <c r="I40" s="21">
        <v>474551</v>
      </c>
    </row>
    <row r="41" spans="2:9" x14ac:dyDescent="0.25">
      <c r="B41" s="16" t="s">
        <v>33</v>
      </c>
      <c r="C41" s="16">
        <v>38</v>
      </c>
      <c r="D41" s="16">
        <v>1979</v>
      </c>
      <c r="E41" s="21">
        <v>162822423</v>
      </c>
      <c r="F41" s="21">
        <v>0</v>
      </c>
      <c r="G41" s="21">
        <v>461178</v>
      </c>
      <c r="H41" s="21">
        <v>505</v>
      </c>
      <c r="I41" s="21">
        <v>448443</v>
      </c>
    </row>
    <row r="42" spans="2:9" x14ac:dyDescent="0.25">
      <c r="B42" s="16" t="s">
        <v>33</v>
      </c>
      <c r="C42" s="16">
        <v>39</v>
      </c>
      <c r="D42" s="16">
        <v>1978</v>
      </c>
      <c r="E42" s="21">
        <v>159278852</v>
      </c>
      <c r="F42" s="21">
        <v>0</v>
      </c>
      <c r="G42" s="21">
        <v>450535</v>
      </c>
      <c r="H42" s="21">
        <v>486</v>
      </c>
      <c r="I42" s="21">
        <v>438525</v>
      </c>
    </row>
    <row r="43" spans="2:9" x14ac:dyDescent="0.25">
      <c r="B43" s="16" t="s">
        <v>33</v>
      </c>
      <c r="C43" s="16">
        <v>40</v>
      </c>
      <c r="D43" s="16">
        <v>1977</v>
      </c>
      <c r="E43" s="21">
        <v>156453807</v>
      </c>
      <c r="F43" s="21">
        <v>0</v>
      </c>
      <c r="G43" s="21">
        <v>442267</v>
      </c>
      <c r="H43" s="21">
        <v>511</v>
      </c>
      <c r="I43" s="21">
        <v>430817</v>
      </c>
    </row>
    <row r="44" spans="2:9" x14ac:dyDescent="0.25">
      <c r="B44" s="16" t="s">
        <v>33</v>
      </c>
      <c r="C44" s="16">
        <v>41</v>
      </c>
      <c r="D44" s="16">
        <v>1976</v>
      </c>
      <c r="E44" s="21">
        <v>151090855</v>
      </c>
      <c r="F44" s="21">
        <v>0</v>
      </c>
      <c r="G44" s="21">
        <v>427205</v>
      </c>
      <c r="H44" s="21">
        <v>547</v>
      </c>
      <c r="I44" s="21">
        <v>415992</v>
      </c>
    </row>
    <row r="45" spans="2:9" x14ac:dyDescent="0.25">
      <c r="B45" s="16" t="s">
        <v>33</v>
      </c>
      <c r="C45" s="16">
        <v>42</v>
      </c>
      <c r="D45" s="16">
        <v>1975</v>
      </c>
      <c r="E45" s="21">
        <v>146279057</v>
      </c>
      <c r="F45" s="21">
        <v>0</v>
      </c>
      <c r="G45" s="21">
        <v>413554</v>
      </c>
      <c r="H45" s="21">
        <v>589</v>
      </c>
      <c r="I45" s="21">
        <v>402948</v>
      </c>
    </row>
    <row r="46" spans="2:9" x14ac:dyDescent="0.25">
      <c r="B46" s="16" t="s">
        <v>33</v>
      </c>
      <c r="C46" s="16">
        <v>43</v>
      </c>
      <c r="D46" s="16">
        <v>1974</v>
      </c>
      <c r="E46" s="21">
        <v>146633556</v>
      </c>
      <c r="F46" s="21">
        <v>0</v>
      </c>
      <c r="G46" s="21">
        <v>414059</v>
      </c>
      <c r="H46" s="21">
        <v>643</v>
      </c>
      <c r="I46" s="21">
        <v>403802</v>
      </c>
    </row>
    <row r="47" spans="2:9" x14ac:dyDescent="0.25">
      <c r="B47" s="16" t="s">
        <v>33</v>
      </c>
      <c r="C47" s="16">
        <v>44</v>
      </c>
      <c r="D47" s="16">
        <v>1973</v>
      </c>
      <c r="E47" s="21">
        <v>146601805</v>
      </c>
      <c r="F47" s="21">
        <v>0</v>
      </c>
      <c r="G47" s="21">
        <v>413056</v>
      </c>
      <c r="H47" s="21">
        <v>737</v>
      </c>
      <c r="I47" s="21">
        <v>403423</v>
      </c>
    </row>
    <row r="48" spans="2:9" x14ac:dyDescent="0.25">
      <c r="B48" s="16" t="s">
        <v>33</v>
      </c>
      <c r="C48" s="16">
        <v>45</v>
      </c>
      <c r="D48" s="16">
        <v>1972</v>
      </c>
      <c r="E48" s="21">
        <v>158081953</v>
      </c>
      <c r="F48" s="21">
        <v>0</v>
      </c>
      <c r="G48" s="21">
        <v>444314</v>
      </c>
      <c r="H48" s="21">
        <v>908</v>
      </c>
      <c r="I48" s="21">
        <v>434757</v>
      </c>
    </row>
    <row r="49" spans="2:9" x14ac:dyDescent="0.25">
      <c r="B49" s="16" t="s">
        <v>33</v>
      </c>
      <c r="C49" s="16">
        <v>46</v>
      </c>
      <c r="D49" s="16">
        <v>1971</v>
      </c>
      <c r="E49" s="21">
        <v>172965592</v>
      </c>
      <c r="F49" s="21">
        <v>0</v>
      </c>
      <c r="G49" s="21">
        <v>485033</v>
      </c>
      <c r="H49" s="21">
        <v>1082</v>
      </c>
      <c r="I49" s="21">
        <v>475379</v>
      </c>
    </row>
    <row r="50" spans="2:9" x14ac:dyDescent="0.25">
      <c r="B50" s="16" t="s">
        <v>33</v>
      </c>
      <c r="C50" s="16">
        <v>47</v>
      </c>
      <c r="D50" s="16">
        <v>1970</v>
      </c>
      <c r="E50" s="21">
        <v>178627487</v>
      </c>
      <c r="F50" s="21">
        <v>0</v>
      </c>
      <c r="G50" s="21">
        <v>500329</v>
      </c>
      <c r="H50" s="21">
        <v>1250</v>
      </c>
      <c r="I50" s="21">
        <v>490813</v>
      </c>
    </row>
    <row r="51" spans="2:9" x14ac:dyDescent="0.25">
      <c r="B51" s="16" t="s">
        <v>33</v>
      </c>
      <c r="C51" s="16">
        <v>48</v>
      </c>
      <c r="D51" s="16">
        <v>1969</v>
      </c>
      <c r="E51" s="21">
        <v>192127564</v>
      </c>
      <c r="F51" s="21">
        <v>0</v>
      </c>
      <c r="G51" s="21">
        <v>537027</v>
      </c>
      <c r="H51" s="21">
        <v>1492</v>
      </c>
      <c r="I51" s="21">
        <v>527545</v>
      </c>
    </row>
    <row r="52" spans="2:9" x14ac:dyDescent="0.25">
      <c r="B52" s="16" t="s">
        <v>33</v>
      </c>
      <c r="C52" s="16">
        <v>49</v>
      </c>
      <c r="D52" s="16">
        <v>1968</v>
      </c>
      <c r="E52" s="21">
        <v>200423452</v>
      </c>
      <c r="F52" s="21">
        <v>0</v>
      </c>
      <c r="G52" s="21">
        <v>559771</v>
      </c>
      <c r="H52" s="21">
        <v>1666</v>
      </c>
      <c r="I52" s="21">
        <v>550396</v>
      </c>
    </row>
    <row r="53" spans="2:9" x14ac:dyDescent="0.25">
      <c r="B53" s="16" t="s">
        <v>33</v>
      </c>
      <c r="C53" s="16">
        <v>50</v>
      </c>
      <c r="D53" s="16">
        <v>1967</v>
      </c>
      <c r="E53" s="21">
        <v>205426666</v>
      </c>
      <c r="F53" s="21">
        <v>0</v>
      </c>
      <c r="G53" s="21">
        <v>572929</v>
      </c>
      <c r="H53" s="21">
        <v>1892</v>
      </c>
      <c r="I53" s="21">
        <v>563795</v>
      </c>
    </row>
    <row r="54" spans="2:9" x14ac:dyDescent="0.25">
      <c r="B54" s="16" t="s">
        <v>33</v>
      </c>
      <c r="C54" s="16">
        <v>51</v>
      </c>
      <c r="D54" s="16">
        <v>1966</v>
      </c>
      <c r="E54" s="21">
        <v>211999859</v>
      </c>
      <c r="F54" s="21">
        <v>0</v>
      </c>
      <c r="G54" s="21">
        <v>589854</v>
      </c>
      <c r="H54" s="21">
        <v>2185</v>
      </c>
      <c r="I54" s="21">
        <v>581499</v>
      </c>
    </row>
    <row r="55" spans="2:9" x14ac:dyDescent="0.25">
      <c r="B55" s="16" t="s">
        <v>33</v>
      </c>
      <c r="C55" s="16">
        <v>52</v>
      </c>
      <c r="D55" s="16">
        <v>1965</v>
      </c>
      <c r="E55" s="21">
        <v>212921112</v>
      </c>
      <c r="F55" s="21">
        <v>0</v>
      </c>
      <c r="G55" s="21">
        <v>592001</v>
      </c>
      <c r="H55" s="21">
        <v>2470</v>
      </c>
      <c r="I55" s="21">
        <v>583837</v>
      </c>
    </row>
    <row r="56" spans="2:9" x14ac:dyDescent="0.25">
      <c r="B56" s="16" t="s">
        <v>33</v>
      </c>
      <c r="C56" s="16">
        <v>53</v>
      </c>
      <c r="D56" s="16">
        <v>1964</v>
      </c>
      <c r="E56" s="21">
        <v>216591711</v>
      </c>
      <c r="F56" s="21">
        <v>0</v>
      </c>
      <c r="G56" s="21">
        <v>601867</v>
      </c>
      <c r="H56" s="21">
        <v>2853</v>
      </c>
      <c r="I56" s="21">
        <v>593692</v>
      </c>
    </row>
    <row r="57" spans="2:9" x14ac:dyDescent="0.25">
      <c r="B57" s="16" t="s">
        <v>33</v>
      </c>
      <c r="C57" s="16">
        <v>54</v>
      </c>
      <c r="D57" s="16">
        <v>1963</v>
      </c>
      <c r="E57" s="21">
        <v>214650876</v>
      </c>
      <c r="F57" s="21">
        <v>0</v>
      </c>
      <c r="G57" s="21">
        <v>596656</v>
      </c>
      <c r="H57" s="21">
        <v>3211</v>
      </c>
      <c r="I57" s="21">
        <v>588449</v>
      </c>
    </row>
    <row r="58" spans="2:9" x14ac:dyDescent="0.25">
      <c r="B58" s="16" t="s">
        <v>33</v>
      </c>
      <c r="C58" s="16">
        <v>55</v>
      </c>
      <c r="D58" s="16">
        <v>1962</v>
      </c>
      <c r="E58" s="21">
        <v>207203795</v>
      </c>
      <c r="F58" s="21">
        <v>0</v>
      </c>
      <c r="G58" s="21">
        <v>575371</v>
      </c>
      <c r="H58" s="21">
        <v>3414</v>
      </c>
      <c r="I58" s="21">
        <v>567520</v>
      </c>
    </row>
    <row r="59" spans="2:9" x14ac:dyDescent="0.25">
      <c r="B59" s="16" t="s">
        <v>33</v>
      </c>
      <c r="C59" s="16">
        <v>56</v>
      </c>
      <c r="D59" s="16">
        <v>1961</v>
      </c>
      <c r="E59" s="21">
        <v>202035005</v>
      </c>
      <c r="F59" s="21">
        <v>0</v>
      </c>
      <c r="G59" s="21">
        <v>560030</v>
      </c>
      <c r="H59" s="21">
        <v>3763</v>
      </c>
      <c r="I59" s="21">
        <v>552257</v>
      </c>
    </row>
    <row r="60" spans="2:9" x14ac:dyDescent="0.25">
      <c r="B60" s="16" t="s">
        <v>33</v>
      </c>
      <c r="C60" s="16">
        <v>57</v>
      </c>
      <c r="D60" s="16">
        <v>1960</v>
      </c>
      <c r="E60" s="21">
        <v>193491132</v>
      </c>
      <c r="F60" s="21">
        <v>0</v>
      </c>
      <c r="G60" s="21">
        <v>536366</v>
      </c>
      <c r="H60" s="21">
        <v>4038</v>
      </c>
      <c r="I60" s="21">
        <v>528748</v>
      </c>
    </row>
    <row r="61" spans="2:9" x14ac:dyDescent="0.25">
      <c r="B61" s="16" t="s">
        <v>33</v>
      </c>
      <c r="C61" s="16">
        <v>58</v>
      </c>
      <c r="D61" s="16">
        <v>1959</v>
      </c>
      <c r="E61" s="21">
        <v>186855840</v>
      </c>
      <c r="F61" s="21">
        <v>0</v>
      </c>
      <c r="G61" s="21">
        <v>517793</v>
      </c>
      <c r="H61" s="21">
        <v>4371</v>
      </c>
      <c r="I61" s="21">
        <v>510283</v>
      </c>
    </row>
    <row r="62" spans="2:9" x14ac:dyDescent="0.25">
      <c r="B62" s="16" t="s">
        <v>33</v>
      </c>
      <c r="C62" s="16">
        <v>59</v>
      </c>
      <c r="D62" s="16">
        <v>1958</v>
      </c>
      <c r="E62" s="21">
        <v>174406336</v>
      </c>
      <c r="F62" s="21">
        <v>0</v>
      </c>
      <c r="G62" s="21">
        <v>483268</v>
      </c>
      <c r="H62" s="21">
        <v>4509</v>
      </c>
      <c r="I62" s="21">
        <v>475998</v>
      </c>
    </row>
    <row r="63" spans="2:9" x14ac:dyDescent="0.25">
      <c r="B63" s="16" t="s">
        <v>33</v>
      </c>
      <c r="C63" s="16">
        <v>60</v>
      </c>
      <c r="D63" s="16">
        <v>1957</v>
      </c>
      <c r="E63" s="21">
        <v>168643085</v>
      </c>
      <c r="F63" s="21">
        <v>0</v>
      </c>
      <c r="G63" s="21">
        <v>467161</v>
      </c>
      <c r="H63" s="21">
        <v>4670</v>
      </c>
      <c r="I63" s="21">
        <v>460045</v>
      </c>
    </row>
    <row r="64" spans="2:9" x14ac:dyDescent="0.25">
      <c r="B64" s="16" t="s">
        <v>33</v>
      </c>
      <c r="C64" s="16">
        <v>61</v>
      </c>
      <c r="D64" s="16">
        <v>1956</v>
      </c>
      <c r="E64" s="21">
        <v>162187469</v>
      </c>
      <c r="F64" s="21">
        <v>0</v>
      </c>
      <c r="G64" s="21">
        <v>449393</v>
      </c>
      <c r="H64" s="21">
        <v>5104</v>
      </c>
      <c r="I64" s="21">
        <v>442110</v>
      </c>
    </row>
    <row r="65" spans="2:9" x14ac:dyDescent="0.25">
      <c r="B65" s="16" t="s">
        <v>33</v>
      </c>
      <c r="C65" s="16">
        <v>62</v>
      </c>
      <c r="D65" s="16">
        <v>1955</v>
      </c>
      <c r="E65" s="21">
        <v>154874281</v>
      </c>
      <c r="F65" s="21">
        <v>0</v>
      </c>
      <c r="G65" s="21">
        <v>429097</v>
      </c>
      <c r="H65" s="21">
        <v>5339</v>
      </c>
      <c r="I65" s="21">
        <v>421968</v>
      </c>
    </row>
    <row r="66" spans="2:9" x14ac:dyDescent="0.25">
      <c r="B66" s="16" t="s">
        <v>33</v>
      </c>
      <c r="C66" s="16">
        <v>63</v>
      </c>
      <c r="D66" s="16">
        <v>1954</v>
      </c>
      <c r="E66" s="21">
        <v>149322864</v>
      </c>
      <c r="F66" s="21">
        <v>0</v>
      </c>
      <c r="G66" s="21">
        <v>413848</v>
      </c>
      <c r="H66" s="21">
        <v>5532</v>
      </c>
      <c r="I66" s="21">
        <v>406548</v>
      </c>
    </row>
    <row r="67" spans="2:9" x14ac:dyDescent="0.25">
      <c r="B67" s="16" t="s">
        <v>33</v>
      </c>
      <c r="C67" s="16">
        <v>64</v>
      </c>
      <c r="D67" s="16">
        <v>1953</v>
      </c>
      <c r="E67" s="21">
        <v>142574320</v>
      </c>
      <c r="F67" s="21">
        <v>0</v>
      </c>
      <c r="G67" s="21">
        <v>394978</v>
      </c>
      <c r="H67" s="21">
        <v>5909</v>
      </c>
      <c r="I67" s="21">
        <v>387824</v>
      </c>
    </row>
    <row r="68" spans="2:9" x14ac:dyDescent="0.25">
      <c r="B68" s="16" t="s">
        <v>33</v>
      </c>
      <c r="C68" s="16">
        <v>65</v>
      </c>
      <c r="D68" s="16">
        <v>1952</v>
      </c>
      <c r="E68" s="21">
        <v>141418040</v>
      </c>
      <c r="F68" s="21">
        <v>0</v>
      </c>
      <c r="G68" s="21">
        <v>392132</v>
      </c>
      <c r="H68" s="21">
        <v>6224</v>
      </c>
      <c r="I68" s="21">
        <v>384564</v>
      </c>
    </row>
    <row r="69" spans="2:9" x14ac:dyDescent="0.25">
      <c r="B69" s="16" t="s">
        <v>33</v>
      </c>
      <c r="C69" s="16">
        <v>66</v>
      </c>
      <c r="D69" s="16">
        <v>1951</v>
      </c>
      <c r="E69" s="21">
        <v>137772960</v>
      </c>
      <c r="F69" s="21">
        <v>0</v>
      </c>
      <c r="G69" s="21">
        <v>381975</v>
      </c>
      <c r="H69" s="21">
        <v>6825</v>
      </c>
      <c r="I69" s="21">
        <v>374048</v>
      </c>
    </row>
    <row r="70" spans="2:9" x14ac:dyDescent="0.25">
      <c r="B70" s="16" t="s">
        <v>33</v>
      </c>
      <c r="C70" s="16">
        <v>67</v>
      </c>
      <c r="D70" s="16">
        <v>1950</v>
      </c>
      <c r="E70" s="21">
        <v>135966243</v>
      </c>
      <c r="F70" s="21">
        <v>0</v>
      </c>
      <c r="G70" s="21">
        <v>376796</v>
      </c>
      <c r="H70" s="21">
        <v>7034</v>
      </c>
      <c r="I70" s="21">
        <v>369029</v>
      </c>
    </row>
    <row r="71" spans="2:9" x14ac:dyDescent="0.25">
      <c r="B71" s="16" t="s">
        <v>33</v>
      </c>
      <c r="C71" s="16">
        <v>68</v>
      </c>
      <c r="D71" s="16">
        <v>1949</v>
      </c>
      <c r="E71" s="21">
        <v>129384364</v>
      </c>
      <c r="F71" s="21">
        <v>0</v>
      </c>
      <c r="G71" s="21">
        <v>358636</v>
      </c>
      <c r="H71" s="21">
        <v>7358</v>
      </c>
      <c r="I71" s="21">
        <v>350887</v>
      </c>
    </row>
    <row r="72" spans="2:9" x14ac:dyDescent="0.25">
      <c r="B72" s="16" t="s">
        <v>33</v>
      </c>
      <c r="C72" s="16">
        <v>69</v>
      </c>
      <c r="D72" s="16">
        <v>1948</v>
      </c>
      <c r="E72" s="21">
        <v>117220926</v>
      </c>
      <c r="F72" s="21">
        <v>0</v>
      </c>
      <c r="G72" s="21">
        <v>325250</v>
      </c>
      <c r="H72" s="21">
        <v>7262</v>
      </c>
      <c r="I72" s="21">
        <v>317624</v>
      </c>
    </row>
    <row r="73" spans="2:9" x14ac:dyDescent="0.25">
      <c r="B73" s="16" t="s">
        <v>33</v>
      </c>
      <c r="C73" s="16">
        <v>70</v>
      </c>
      <c r="D73" s="16">
        <v>1947</v>
      </c>
      <c r="E73" s="21">
        <v>108909558</v>
      </c>
      <c r="F73" s="21">
        <v>0</v>
      </c>
      <c r="G73" s="21">
        <v>302347</v>
      </c>
      <c r="H73" s="21">
        <v>7151</v>
      </c>
      <c r="I73" s="21">
        <v>294885</v>
      </c>
    </row>
    <row r="74" spans="2:9" x14ac:dyDescent="0.25">
      <c r="B74" s="16" t="s">
        <v>33</v>
      </c>
      <c r="C74" s="16">
        <v>71</v>
      </c>
      <c r="D74" s="16">
        <v>1946</v>
      </c>
      <c r="E74" s="21">
        <v>93806834</v>
      </c>
      <c r="F74" s="21">
        <v>0</v>
      </c>
      <c r="G74" s="21">
        <v>260769</v>
      </c>
      <c r="H74" s="21">
        <v>6831</v>
      </c>
      <c r="I74" s="21">
        <v>253679</v>
      </c>
    </row>
    <row r="75" spans="2:9" x14ac:dyDescent="0.25">
      <c r="B75" s="16" t="s">
        <v>33</v>
      </c>
      <c r="C75" s="16">
        <v>72</v>
      </c>
      <c r="D75" s="16">
        <v>1945</v>
      </c>
      <c r="E75" s="21">
        <v>81114591</v>
      </c>
      <c r="F75" s="21">
        <v>0</v>
      </c>
      <c r="G75" s="21">
        <v>225792</v>
      </c>
      <c r="H75" s="21">
        <v>6457</v>
      </c>
      <c r="I75" s="21">
        <v>219115</v>
      </c>
    </row>
    <row r="76" spans="2:9" x14ac:dyDescent="0.25">
      <c r="B76" s="16" t="s">
        <v>33</v>
      </c>
      <c r="C76" s="16">
        <v>73</v>
      </c>
      <c r="D76" s="16">
        <v>1944</v>
      </c>
      <c r="E76" s="21">
        <v>106580265</v>
      </c>
      <c r="F76" s="21">
        <v>0</v>
      </c>
      <c r="G76" s="21">
        <v>296815</v>
      </c>
      <c r="H76" s="21">
        <v>9062</v>
      </c>
      <c r="I76" s="21">
        <v>287521</v>
      </c>
    </row>
    <row r="77" spans="2:9" x14ac:dyDescent="0.25">
      <c r="B77" s="16" t="s">
        <v>33</v>
      </c>
      <c r="C77" s="16">
        <v>74</v>
      </c>
      <c r="D77" s="16">
        <v>1943</v>
      </c>
      <c r="E77" s="21">
        <v>107192764</v>
      </c>
      <c r="F77" s="21">
        <v>0</v>
      </c>
      <c r="G77" s="21">
        <v>298823</v>
      </c>
      <c r="H77" s="21">
        <v>9660</v>
      </c>
      <c r="I77" s="21">
        <v>288987</v>
      </c>
    </row>
    <row r="78" spans="2:9" x14ac:dyDescent="0.25">
      <c r="B78" s="16" t="s">
        <v>33</v>
      </c>
      <c r="C78" s="16">
        <v>75</v>
      </c>
      <c r="D78" s="16">
        <v>1942</v>
      </c>
      <c r="E78" s="21">
        <v>103562540</v>
      </c>
      <c r="F78" s="21">
        <v>0</v>
      </c>
      <c r="G78" s="21">
        <v>288990</v>
      </c>
      <c r="H78" s="21">
        <v>10066</v>
      </c>
      <c r="I78" s="21">
        <v>278774</v>
      </c>
    </row>
    <row r="79" spans="2:9" x14ac:dyDescent="0.25">
      <c r="B79" s="16" t="s">
        <v>33</v>
      </c>
      <c r="C79" s="16">
        <v>76</v>
      </c>
      <c r="D79" s="16">
        <v>1941</v>
      </c>
      <c r="E79" s="21">
        <v>123540533</v>
      </c>
      <c r="F79" s="21">
        <v>0</v>
      </c>
      <c r="G79" s="21">
        <v>345296</v>
      </c>
      <c r="H79" s="21">
        <v>13068</v>
      </c>
      <c r="I79" s="21">
        <v>332063</v>
      </c>
    </row>
    <row r="80" spans="2:9" x14ac:dyDescent="0.25">
      <c r="B80" s="16" t="s">
        <v>33</v>
      </c>
      <c r="C80" s="16">
        <v>77</v>
      </c>
      <c r="D80" s="16">
        <v>1940</v>
      </c>
      <c r="E80" s="21">
        <v>126644901</v>
      </c>
      <c r="F80" s="21">
        <v>0</v>
      </c>
      <c r="G80" s="21">
        <v>354777</v>
      </c>
      <c r="H80" s="21">
        <v>14821</v>
      </c>
      <c r="I80" s="21">
        <v>339787</v>
      </c>
    </row>
    <row r="81" spans="2:9" x14ac:dyDescent="0.25">
      <c r="B81" s="16" t="s">
        <v>33</v>
      </c>
      <c r="C81" s="16">
        <v>78</v>
      </c>
      <c r="D81" s="16">
        <v>1939</v>
      </c>
      <c r="E81" s="21">
        <v>120677942</v>
      </c>
      <c r="F81" s="21">
        <v>0</v>
      </c>
      <c r="G81" s="21">
        <v>338638</v>
      </c>
      <c r="H81" s="21">
        <v>15385</v>
      </c>
      <c r="I81" s="21">
        <v>323134</v>
      </c>
    </row>
    <row r="82" spans="2:9" x14ac:dyDescent="0.25">
      <c r="B82" s="16" t="s">
        <v>33</v>
      </c>
      <c r="C82" s="16">
        <v>79</v>
      </c>
      <c r="D82" s="16">
        <v>1938</v>
      </c>
      <c r="E82" s="21">
        <v>108019482</v>
      </c>
      <c r="F82" s="21">
        <v>0</v>
      </c>
      <c r="G82" s="21">
        <v>303916</v>
      </c>
      <c r="H82" s="21">
        <v>15408</v>
      </c>
      <c r="I82" s="21">
        <v>288422</v>
      </c>
    </row>
    <row r="83" spans="2:9" x14ac:dyDescent="0.25">
      <c r="B83" s="16" t="s">
        <v>33</v>
      </c>
      <c r="C83" s="16">
        <v>80</v>
      </c>
      <c r="D83" s="16">
        <v>1937</v>
      </c>
      <c r="E83" s="21">
        <v>96232910</v>
      </c>
      <c r="F83" s="21">
        <v>0</v>
      </c>
      <c r="G83" s="21">
        <v>271561</v>
      </c>
      <c r="H83" s="21">
        <v>15165</v>
      </c>
      <c r="I83" s="21">
        <v>256289</v>
      </c>
    </row>
    <row r="84" spans="2:9" x14ac:dyDescent="0.25">
      <c r="B84" s="16" t="s">
        <v>33</v>
      </c>
      <c r="C84" s="16">
        <v>81</v>
      </c>
      <c r="D84" s="16">
        <v>1936</v>
      </c>
      <c r="E84" s="21">
        <v>87771177</v>
      </c>
      <c r="F84" s="21">
        <v>0</v>
      </c>
      <c r="G84" s="21">
        <v>248724</v>
      </c>
      <c r="H84" s="21">
        <v>15764</v>
      </c>
      <c r="I84" s="21">
        <v>232902</v>
      </c>
    </row>
    <row r="85" spans="2:9" x14ac:dyDescent="0.25">
      <c r="B85" s="16" t="s">
        <v>33</v>
      </c>
      <c r="C85" s="16">
        <v>82</v>
      </c>
      <c r="D85" s="16">
        <v>1935</v>
      </c>
      <c r="E85" s="21">
        <v>79351567</v>
      </c>
      <c r="F85" s="21">
        <v>0</v>
      </c>
      <c r="G85" s="21">
        <v>225776</v>
      </c>
      <c r="H85" s="21">
        <v>16156</v>
      </c>
      <c r="I85" s="21">
        <v>209580</v>
      </c>
    </row>
    <row r="86" spans="2:9" x14ac:dyDescent="0.25">
      <c r="B86" s="16" t="s">
        <v>33</v>
      </c>
      <c r="C86" s="16">
        <v>83</v>
      </c>
      <c r="D86" s="16">
        <v>1934</v>
      </c>
      <c r="E86" s="21">
        <v>67870096</v>
      </c>
      <c r="F86" s="21">
        <v>0</v>
      </c>
      <c r="G86" s="21">
        <v>194084</v>
      </c>
      <c r="H86" s="21">
        <v>15624</v>
      </c>
      <c r="I86" s="21">
        <v>178427</v>
      </c>
    </row>
    <row r="87" spans="2:9" x14ac:dyDescent="0.25">
      <c r="B87" s="16" t="s">
        <v>33</v>
      </c>
      <c r="C87" s="16">
        <v>84</v>
      </c>
      <c r="D87" s="16">
        <v>1933</v>
      </c>
      <c r="E87" s="21">
        <v>49479068</v>
      </c>
      <c r="F87" s="21">
        <v>0</v>
      </c>
      <c r="G87" s="21">
        <v>142142</v>
      </c>
      <c r="H87" s="21">
        <v>12716</v>
      </c>
      <c r="I87" s="21">
        <v>129415</v>
      </c>
    </row>
    <row r="88" spans="2:9" x14ac:dyDescent="0.25">
      <c r="B88" s="16" t="s">
        <v>33</v>
      </c>
      <c r="C88" s="16">
        <v>85</v>
      </c>
      <c r="D88" s="16">
        <v>1932</v>
      </c>
      <c r="E88" s="21">
        <v>44149445</v>
      </c>
      <c r="F88" s="21">
        <v>0</v>
      </c>
      <c r="G88" s="21">
        <v>127914</v>
      </c>
      <c r="H88" s="21">
        <v>13240</v>
      </c>
      <c r="I88" s="21">
        <v>114656</v>
      </c>
    </row>
    <row r="89" spans="2:9" x14ac:dyDescent="0.25">
      <c r="B89" s="16" t="s">
        <v>33</v>
      </c>
      <c r="C89" s="16">
        <v>86</v>
      </c>
      <c r="D89" s="16">
        <v>1931</v>
      </c>
      <c r="E89" s="21">
        <v>39648742</v>
      </c>
      <c r="F89" s="21">
        <v>0</v>
      </c>
      <c r="G89" s="21">
        <v>115504</v>
      </c>
      <c r="H89" s="21">
        <v>13118</v>
      </c>
      <c r="I89" s="21">
        <v>102381</v>
      </c>
    </row>
    <row r="90" spans="2:9" x14ac:dyDescent="0.25">
      <c r="B90" s="16" t="s">
        <v>33</v>
      </c>
      <c r="C90" s="16">
        <v>87</v>
      </c>
      <c r="D90" s="16">
        <v>1930</v>
      </c>
      <c r="E90" s="21">
        <v>36045140</v>
      </c>
      <c r="F90" s="21">
        <v>0</v>
      </c>
      <c r="G90" s="21">
        <v>105914</v>
      </c>
      <c r="H90" s="21">
        <v>13619</v>
      </c>
      <c r="I90" s="21">
        <v>92308</v>
      </c>
    </row>
    <row r="91" spans="2:9" x14ac:dyDescent="0.25">
      <c r="B91" s="16" t="s">
        <v>33</v>
      </c>
      <c r="C91" s="16">
        <v>88</v>
      </c>
      <c r="D91" s="16">
        <v>1929</v>
      </c>
      <c r="E91" s="21">
        <v>29752298</v>
      </c>
      <c r="F91" s="21">
        <v>0</v>
      </c>
      <c r="G91" s="21">
        <v>88145</v>
      </c>
      <c r="H91" s="21">
        <v>12626</v>
      </c>
      <c r="I91" s="21">
        <v>75543</v>
      </c>
    </row>
    <row r="92" spans="2:9" x14ac:dyDescent="0.25">
      <c r="B92" s="16" t="s">
        <v>33</v>
      </c>
      <c r="C92" s="16">
        <v>89</v>
      </c>
      <c r="D92" s="16">
        <v>1928</v>
      </c>
      <c r="E92" s="21">
        <v>24693555</v>
      </c>
      <c r="F92" s="21">
        <v>0</v>
      </c>
      <c r="G92" s="21">
        <v>73942</v>
      </c>
      <c r="H92" s="21">
        <v>11859</v>
      </c>
      <c r="I92" s="21">
        <v>62112</v>
      </c>
    </row>
    <row r="93" spans="2:9" x14ac:dyDescent="0.25">
      <c r="B93" s="16" t="s">
        <v>33</v>
      </c>
      <c r="C93" s="16">
        <v>90</v>
      </c>
      <c r="D93" s="16">
        <v>1927</v>
      </c>
      <c r="E93" s="21">
        <v>18380544</v>
      </c>
      <c r="F93" s="21">
        <v>0</v>
      </c>
      <c r="G93" s="21">
        <v>55685</v>
      </c>
      <c r="H93" s="21">
        <v>9927</v>
      </c>
      <c r="I93" s="21">
        <v>45770</v>
      </c>
    </row>
    <row r="94" spans="2:9" x14ac:dyDescent="0.25">
      <c r="B94" s="16" t="s">
        <v>33</v>
      </c>
      <c r="C94" s="16">
        <v>91</v>
      </c>
      <c r="D94" s="16">
        <v>1926</v>
      </c>
      <c r="E94" s="21">
        <v>13891334</v>
      </c>
      <c r="F94" s="21">
        <v>0</v>
      </c>
      <c r="G94" s="21">
        <v>42515</v>
      </c>
      <c r="H94" s="21">
        <v>8220</v>
      </c>
      <c r="I94" s="21">
        <v>34317</v>
      </c>
    </row>
    <row r="95" spans="2:9" x14ac:dyDescent="0.25">
      <c r="B95" s="16" t="s">
        <v>33</v>
      </c>
      <c r="C95" s="16">
        <v>92</v>
      </c>
      <c r="D95" s="16">
        <v>1925</v>
      </c>
      <c r="E95" s="21">
        <v>10314698</v>
      </c>
      <c r="F95" s="21">
        <v>0</v>
      </c>
      <c r="G95" s="21">
        <v>32079</v>
      </c>
      <c r="H95" s="21">
        <v>7008</v>
      </c>
      <c r="I95" s="21">
        <v>25083</v>
      </c>
    </row>
    <row r="96" spans="2:9" x14ac:dyDescent="0.25">
      <c r="B96" s="16" t="s">
        <v>33</v>
      </c>
      <c r="C96" s="16">
        <v>93</v>
      </c>
      <c r="D96" s="16">
        <v>1924</v>
      </c>
      <c r="E96" s="21">
        <v>6840643</v>
      </c>
      <c r="F96" s="21">
        <v>0</v>
      </c>
      <c r="G96" s="21">
        <v>21549</v>
      </c>
      <c r="H96" s="21">
        <v>5162</v>
      </c>
      <c r="I96" s="21">
        <v>16393</v>
      </c>
    </row>
    <row r="97" spans="2:9" x14ac:dyDescent="0.25">
      <c r="B97" s="16" t="s">
        <v>33</v>
      </c>
      <c r="C97" s="16">
        <v>94</v>
      </c>
      <c r="D97" s="16">
        <v>1923</v>
      </c>
      <c r="E97" s="21">
        <v>4955310</v>
      </c>
      <c r="F97" s="21">
        <v>0</v>
      </c>
      <c r="G97" s="21">
        <v>15813</v>
      </c>
      <c r="H97" s="21">
        <v>4074</v>
      </c>
      <c r="I97" s="21">
        <v>11751</v>
      </c>
    </row>
    <row r="98" spans="2:9" x14ac:dyDescent="0.25">
      <c r="B98" s="16" t="s">
        <v>33</v>
      </c>
      <c r="C98" s="16">
        <v>95</v>
      </c>
      <c r="D98" s="16">
        <v>1922</v>
      </c>
      <c r="E98" s="21">
        <v>3731072</v>
      </c>
      <c r="F98" s="21">
        <v>0</v>
      </c>
      <c r="G98" s="21">
        <v>12097</v>
      </c>
      <c r="H98" s="21">
        <v>3370</v>
      </c>
      <c r="I98" s="21">
        <v>8735</v>
      </c>
    </row>
    <row r="99" spans="2:9" x14ac:dyDescent="0.25">
      <c r="B99" s="16" t="s">
        <v>33</v>
      </c>
      <c r="C99" s="16">
        <v>96</v>
      </c>
      <c r="D99" s="16">
        <v>1921</v>
      </c>
      <c r="E99" s="21">
        <v>2662250</v>
      </c>
      <c r="F99" s="21">
        <v>0</v>
      </c>
      <c r="G99" s="21">
        <v>8756</v>
      </c>
      <c r="H99" s="21">
        <v>2628</v>
      </c>
      <c r="I99" s="21">
        <v>6131</v>
      </c>
    </row>
    <row r="100" spans="2:9" x14ac:dyDescent="0.25">
      <c r="B100" s="16" t="s">
        <v>33</v>
      </c>
      <c r="C100" s="16">
        <v>97</v>
      </c>
      <c r="D100" s="16">
        <v>1920</v>
      </c>
      <c r="E100" s="21">
        <v>1719772</v>
      </c>
      <c r="F100" s="21">
        <v>0</v>
      </c>
      <c r="G100" s="21">
        <v>5795</v>
      </c>
      <c r="H100" s="21">
        <v>1941</v>
      </c>
      <c r="I100" s="21">
        <v>3855</v>
      </c>
    </row>
    <row r="101" spans="2:9" x14ac:dyDescent="0.25">
      <c r="B101" s="16" t="s">
        <v>33</v>
      </c>
      <c r="C101" s="16">
        <v>98</v>
      </c>
      <c r="D101" s="16">
        <v>1919</v>
      </c>
      <c r="E101" s="21">
        <v>849391</v>
      </c>
      <c r="F101" s="21">
        <v>0</v>
      </c>
      <c r="G101" s="21">
        <v>2935</v>
      </c>
      <c r="H101" s="21">
        <v>1080</v>
      </c>
      <c r="I101" s="21">
        <v>1856</v>
      </c>
    </row>
    <row r="102" spans="2:9" x14ac:dyDescent="0.25">
      <c r="B102" s="16" t="s">
        <v>33</v>
      </c>
      <c r="C102" s="16">
        <v>99</v>
      </c>
      <c r="D102" s="16">
        <v>1918</v>
      </c>
      <c r="E102" s="21">
        <v>318909</v>
      </c>
      <c r="F102" s="21">
        <v>0</v>
      </c>
      <c r="G102" s="21">
        <v>1126</v>
      </c>
      <c r="H102" s="21">
        <v>452</v>
      </c>
      <c r="I102" s="21">
        <v>674</v>
      </c>
    </row>
    <row r="103" spans="2:9" x14ac:dyDescent="0.25">
      <c r="B103" s="16" t="s">
        <v>33</v>
      </c>
      <c r="C103" s="16">
        <v>100</v>
      </c>
      <c r="D103" s="16">
        <v>1917</v>
      </c>
      <c r="E103" s="21">
        <v>197057</v>
      </c>
      <c r="F103" s="21">
        <v>0</v>
      </c>
      <c r="G103" s="21">
        <v>706</v>
      </c>
      <c r="H103" s="21">
        <v>290</v>
      </c>
      <c r="I103" s="21">
        <v>415</v>
      </c>
    </row>
    <row r="104" spans="2:9" x14ac:dyDescent="0.25">
      <c r="B104" s="16" t="s">
        <v>33</v>
      </c>
      <c r="C104" s="16">
        <v>101</v>
      </c>
      <c r="D104" s="16">
        <v>1916</v>
      </c>
      <c r="E104" s="21">
        <v>119378</v>
      </c>
      <c r="F104" s="21">
        <v>0</v>
      </c>
      <c r="G104" s="21">
        <v>445</v>
      </c>
      <c r="H104" s="21">
        <v>210</v>
      </c>
      <c r="I104" s="21">
        <v>235</v>
      </c>
    </row>
    <row r="105" spans="2:9" x14ac:dyDescent="0.25">
      <c r="B105" s="16" t="s">
        <v>33</v>
      </c>
      <c r="C105" s="16">
        <v>102</v>
      </c>
      <c r="D105" s="16">
        <v>1915</v>
      </c>
      <c r="E105" s="21">
        <v>82984</v>
      </c>
      <c r="F105" s="21">
        <v>0</v>
      </c>
      <c r="G105" s="21">
        <v>307</v>
      </c>
      <c r="H105" s="21">
        <v>130</v>
      </c>
      <c r="I105" s="21">
        <v>177</v>
      </c>
    </row>
    <row r="106" spans="2:9" x14ac:dyDescent="0.25">
      <c r="B106" s="16" t="s">
        <v>33</v>
      </c>
      <c r="C106" s="16">
        <v>103</v>
      </c>
      <c r="D106" s="16">
        <v>1914</v>
      </c>
      <c r="E106" s="21">
        <v>63525</v>
      </c>
      <c r="F106" s="21">
        <v>0</v>
      </c>
      <c r="G106" s="21">
        <v>232</v>
      </c>
      <c r="H106" s="21">
        <v>97</v>
      </c>
      <c r="I106" s="21">
        <v>136</v>
      </c>
    </row>
    <row r="107" spans="2:9" x14ac:dyDescent="0.25">
      <c r="B107" s="16" t="s">
        <v>33</v>
      </c>
      <c r="C107" s="16">
        <v>104</v>
      </c>
      <c r="D107" s="16">
        <v>1913</v>
      </c>
      <c r="E107" s="21">
        <v>31091</v>
      </c>
      <c r="F107" s="21">
        <v>0</v>
      </c>
      <c r="G107" s="21">
        <v>121</v>
      </c>
      <c r="H107" s="21">
        <v>62</v>
      </c>
      <c r="I107" s="21">
        <v>59</v>
      </c>
    </row>
    <row r="108" spans="2:9" x14ac:dyDescent="0.25">
      <c r="B108" s="16" t="s">
        <v>33</v>
      </c>
      <c r="C108" s="16">
        <v>105</v>
      </c>
      <c r="D108" s="16">
        <v>1912</v>
      </c>
      <c r="E108" s="21">
        <v>16642</v>
      </c>
      <c r="F108" s="21">
        <v>0</v>
      </c>
      <c r="G108" s="21">
        <v>69</v>
      </c>
      <c r="H108" s="21">
        <v>41</v>
      </c>
      <c r="I108" s="21">
        <v>27</v>
      </c>
    </row>
    <row r="109" spans="2:9" x14ac:dyDescent="0.25">
      <c r="B109" s="16" t="s">
        <v>33</v>
      </c>
      <c r="C109" s="16">
        <v>106</v>
      </c>
      <c r="D109" s="16">
        <v>1911</v>
      </c>
      <c r="E109" s="21">
        <v>8276</v>
      </c>
      <c r="F109" s="21">
        <v>0</v>
      </c>
      <c r="G109" s="21">
        <v>36</v>
      </c>
      <c r="H109" s="21">
        <v>20</v>
      </c>
      <c r="I109" s="21">
        <v>16</v>
      </c>
    </row>
    <row r="110" spans="2:9" x14ac:dyDescent="0.25">
      <c r="B110" s="16" t="s">
        <v>33</v>
      </c>
      <c r="C110" s="16">
        <v>107</v>
      </c>
      <c r="D110" s="16">
        <v>1910</v>
      </c>
      <c r="E110" s="21">
        <v>2665</v>
      </c>
      <c r="F110" s="21">
        <v>0</v>
      </c>
      <c r="G110" s="21">
        <v>12</v>
      </c>
      <c r="H110" s="21">
        <v>8</v>
      </c>
      <c r="I110" s="21">
        <v>4</v>
      </c>
    </row>
    <row r="111" spans="2:9" x14ac:dyDescent="0.25">
      <c r="B111" s="16" t="s">
        <v>33</v>
      </c>
      <c r="C111" s="16">
        <v>108</v>
      </c>
      <c r="D111" s="16">
        <v>1909</v>
      </c>
      <c r="E111" s="21">
        <v>2500</v>
      </c>
      <c r="F111" s="21">
        <v>0</v>
      </c>
      <c r="G111" s="21">
        <v>9</v>
      </c>
      <c r="H111" s="21">
        <v>3</v>
      </c>
      <c r="I111" s="21">
        <v>6</v>
      </c>
    </row>
    <row r="112" spans="2:9" x14ac:dyDescent="0.25">
      <c r="B112" s="16" t="s">
        <v>33</v>
      </c>
      <c r="C112" s="16">
        <v>109</v>
      </c>
      <c r="D112" s="16">
        <v>1908</v>
      </c>
      <c r="E112" s="21">
        <v>802</v>
      </c>
      <c r="F112" s="21">
        <v>0</v>
      </c>
      <c r="G112" s="21">
        <v>3</v>
      </c>
      <c r="H112" s="21">
        <v>1</v>
      </c>
      <c r="I112" s="21">
        <v>2</v>
      </c>
    </row>
    <row r="113" spans="2:9" x14ac:dyDescent="0.25">
      <c r="B113" s="16" t="s">
        <v>33</v>
      </c>
      <c r="C113" s="16">
        <v>110</v>
      </c>
      <c r="D113" s="16">
        <v>1907</v>
      </c>
      <c r="E113" s="21">
        <v>190</v>
      </c>
      <c r="F113" s="21">
        <v>0</v>
      </c>
      <c r="G113" s="21">
        <v>2</v>
      </c>
      <c r="H113" s="21">
        <v>2</v>
      </c>
      <c r="I113" s="21">
        <v>0</v>
      </c>
    </row>
    <row r="114" spans="2:9" x14ac:dyDescent="0.25">
      <c r="B114" s="16" t="s">
        <v>33</v>
      </c>
      <c r="C114" s="16">
        <v>111</v>
      </c>
      <c r="D114" s="16">
        <v>1906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</row>
    <row r="115" spans="2:9" x14ac:dyDescent="0.25">
      <c r="B115" s="16" t="s">
        <v>33</v>
      </c>
      <c r="C115" s="16">
        <v>112</v>
      </c>
      <c r="D115" s="16">
        <v>1905</v>
      </c>
      <c r="E115" s="21">
        <v>365</v>
      </c>
      <c r="F115" s="21">
        <v>0</v>
      </c>
      <c r="G115" s="21">
        <v>1</v>
      </c>
      <c r="H115" s="21">
        <v>0</v>
      </c>
      <c r="I115" s="21">
        <v>1</v>
      </c>
    </row>
    <row r="116" spans="2:9" x14ac:dyDescent="0.25">
      <c r="B116" s="16" t="s">
        <v>45</v>
      </c>
      <c r="C116" s="16">
        <v>0</v>
      </c>
      <c r="D116" s="16">
        <v>2017</v>
      </c>
      <c r="E116" s="21">
        <v>750</v>
      </c>
      <c r="F116" s="21">
        <v>0</v>
      </c>
      <c r="G116" s="21">
        <v>4</v>
      </c>
      <c r="H116" s="21">
        <v>0</v>
      </c>
      <c r="I116" s="21">
        <v>4</v>
      </c>
    </row>
    <row r="117" spans="2:9" x14ac:dyDescent="0.25">
      <c r="B117" s="16" t="s">
        <v>45</v>
      </c>
      <c r="C117" s="16">
        <v>1</v>
      </c>
      <c r="D117" s="16">
        <v>2016</v>
      </c>
      <c r="E117" s="21">
        <v>365</v>
      </c>
      <c r="F117" s="21">
        <v>0</v>
      </c>
      <c r="G117" s="21">
        <v>1</v>
      </c>
      <c r="H117" s="21">
        <v>0</v>
      </c>
      <c r="I117" s="21">
        <v>1</v>
      </c>
    </row>
    <row r="118" spans="2:9" x14ac:dyDescent="0.25">
      <c r="B118" s="16" t="s">
        <v>45</v>
      </c>
      <c r="C118" s="16">
        <v>2</v>
      </c>
      <c r="D118" s="16">
        <v>2015</v>
      </c>
      <c r="E118" s="21">
        <v>730</v>
      </c>
      <c r="F118" s="21">
        <v>0</v>
      </c>
      <c r="G118" s="21">
        <v>2</v>
      </c>
      <c r="H118" s="21">
        <v>0</v>
      </c>
      <c r="I118" s="21">
        <v>2</v>
      </c>
    </row>
    <row r="119" spans="2:9" x14ac:dyDescent="0.25">
      <c r="B119" s="16" t="s">
        <v>45</v>
      </c>
      <c r="C119" s="16">
        <v>3</v>
      </c>
      <c r="D119" s="16">
        <v>2014</v>
      </c>
      <c r="E119" s="21">
        <v>1095</v>
      </c>
      <c r="F119" s="21">
        <v>0</v>
      </c>
      <c r="G119" s="21">
        <v>3</v>
      </c>
      <c r="H119" s="21">
        <v>0</v>
      </c>
      <c r="I119" s="21">
        <v>3</v>
      </c>
    </row>
    <row r="120" spans="2:9" x14ac:dyDescent="0.25">
      <c r="B120" s="16" t="s">
        <v>45</v>
      </c>
      <c r="C120" s="16">
        <v>4</v>
      </c>
      <c r="D120" s="16">
        <v>2013</v>
      </c>
      <c r="E120" s="21">
        <v>365</v>
      </c>
      <c r="F120" s="21">
        <v>0</v>
      </c>
      <c r="G120" s="21">
        <v>1</v>
      </c>
      <c r="H120" s="21">
        <v>0</v>
      </c>
      <c r="I120" s="21">
        <v>1</v>
      </c>
    </row>
    <row r="121" spans="2:9" x14ac:dyDescent="0.25">
      <c r="B121" s="16" t="s">
        <v>45</v>
      </c>
      <c r="C121" s="16">
        <v>5</v>
      </c>
      <c r="D121" s="16">
        <v>2012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</row>
    <row r="122" spans="2:9" x14ac:dyDescent="0.25">
      <c r="B122" s="16" t="s">
        <v>45</v>
      </c>
      <c r="C122" s="16">
        <v>6</v>
      </c>
      <c r="D122" s="16">
        <v>2011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</row>
    <row r="123" spans="2:9" x14ac:dyDescent="0.25">
      <c r="B123" s="16" t="s">
        <v>45</v>
      </c>
      <c r="C123" s="16">
        <v>7</v>
      </c>
      <c r="D123" s="16">
        <v>2010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</row>
    <row r="124" spans="2:9" x14ac:dyDescent="0.25">
      <c r="B124" s="16" t="s">
        <v>45</v>
      </c>
      <c r="C124" s="16">
        <v>8</v>
      </c>
      <c r="D124" s="16">
        <v>2009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</row>
    <row r="125" spans="2:9" x14ac:dyDescent="0.25">
      <c r="B125" s="16" t="s">
        <v>45</v>
      </c>
      <c r="C125" s="16">
        <v>9</v>
      </c>
      <c r="D125" s="16">
        <v>2008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</row>
    <row r="126" spans="2:9" x14ac:dyDescent="0.25">
      <c r="B126" s="16" t="s">
        <v>45</v>
      </c>
      <c r="C126" s="16">
        <v>10</v>
      </c>
      <c r="D126" s="16">
        <v>2007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</row>
    <row r="127" spans="2:9" x14ac:dyDescent="0.25">
      <c r="B127" s="16" t="s">
        <v>45</v>
      </c>
      <c r="C127" s="16">
        <v>11</v>
      </c>
      <c r="D127" s="16">
        <v>2006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</row>
    <row r="128" spans="2:9" x14ac:dyDescent="0.25">
      <c r="B128" s="16" t="s">
        <v>45</v>
      </c>
      <c r="C128" s="16">
        <v>12</v>
      </c>
      <c r="D128" s="16">
        <v>2005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</row>
    <row r="129" spans="2:9" x14ac:dyDescent="0.25">
      <c r="B129" s="16" t="s">
        <v>45</v>
      </c>
      <c r="C129" s="16">
        <v>13</v>
      </c>
      <c r="D129" s="16">
        <v>2004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</row>
    <row r="130" spans="2:9" x14ac:dyDescent="0.25">
      <c r="B130" s="16" t="s">
        <v>45</v>
      </c>
      <c r="C130" s="16">
        <v>14</v>
      </c>
      <c r="D130" s="16">
        <v>2003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</row>
    <row r="131" spans="2:9" x14ac:dyDescent="0.25">
      <c r="B131" s="16" t="s">
        <v>45</v>
      </c>
      <c r="C131" s="16">
        <v>15</v>
      </c>
      <c r="D131" s="16">
        <v>2002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</row>
    <row r="132" spans="2:9" x14ac:dyDescent="0.25">
      <c r="B132" s="16" t="s">
        <v>45</v>
      </c>
      <c r="C132" s="16">
        <v>16</v>
      </c>
      <c r="D132" s="16">
        <v>2001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</row>
    <row r="133" spans="2:9" x14ac:dyDescent="0.25">
      <c r="B133" s="16" t="s">
        <v>45</v>
      </c>
      <c r="C133" s="16">
        <v>17</v>
      </c>
      <c r="D133" s="16">
        <v>2000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</row>
    <row r="134" spans="2:9" x14ac:dyDescent="0.25">
      <c r="B134" s="16" t="s">
        <v>45</v>
      </c>
      <c r="C134" s="16">
        <v>18</v>
      </c>
      <c r="D134" s="16">
        <v>1999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</row>
    <row r="135" spans="2:9" x14ac:dyDescent="0.25">
      <c r="B135" s="16" t="s">
        <v>45</v>
      </c>
      <c r="C135" s="16">
        <v>19</v>
      </c>
      <c r="D135" s="16">
        <v>1998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</row>
    <row r="136" spans="2:9" x14ac:dyDescent="0.25">
      <c r="B136" s="16" t="s">
        <v>45</v>
      </c>
      <c r="C136" s="16">
        <v>20</v>
      </c>
      <c r="D136" s="16">
        <v>1997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</row>
    <row r="137" spans="2:9" x14ac:dyDescent="0.25">
      <c r="B137" s="16" t="s">
        <v>45</v>
      </c>
      <c r="C137" s="16">
        <v>21</v>
      </c>
      <c r="D137" s="16">
        <v>1996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</row>
    <row r="138" spans="2:9" x14ac:dyDescent="0.25">
      <c r="B138" s="16" t="s">
        <v>45</v>
      </c>
      <c r="C138" s="16">
        <v>22</v>
      </c>
      <c r="D138" s="16">
        <v>1995</v>
      </c>
      <c r="E138" s="21">
        <v>365</v>
      </c>
      <c r="F138" s="21">
        <v>0</v>
      </c>
      <c r="G138" s="21">
        <v>1</v>
      </c>
      <c r="H138" s="21">
        <v>0</v>
      </c>
      <c r="I138" s="21">
        <v>1</v>
      </c>
    </row>
    <row r="139" spans="2:9" x14ac:dyDescent="0.25">
      <c r="B139" s="16" t="s">
        <v>45</v>
      </c>
      <c r="C139" s="16">
        <v>23</v>
      </c>
      <c r="D139" s="16">
        <v>1994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</row>
    <row r="140" spans="2:9" x14ac:dyDescent="0.25">
      <c r="B140" s="16" t="s">
        <v>45</v>
      </c>
      <c r="C140" s="16">
        <v>24</v>
      </c>
      <c r="D140" s="16">
        <v>1993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</row>
    <row r="141" spans="2:9" x14ac:dyDescent="0.25">
      <c r="B141" s="16" t="s">
        <v>45</v>
      </c>
      <c r="C141" s="16">
        <v>25</v>
      </c>
      <c r="D141" s="16">
        <v>1992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</row>
    <row r="142" spans="2:9" x14ac:dyDescent="0.25">
      <c r="B142" s="16" t="s">
        <v>45</v>
      </c>
      <c r="C142" s="16">
        <v>26</v>
      </c>
      <c r="D142" s="16">
        <v>1991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</row>
    <row r="143" spans="2:9" x14ac:dyDescent="0.25">
      <c r="B143" s="16" t="s">
        <v>45</v>
      </c>
      <c r="C143" s="16">
        <v>27</v>
      </c>
      <c r="D143" s="16">
        <v>1990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</row>
    <row r="144" spans="2:9" x14ac:dyDescent="0.25">
      <c r="B144" s="16" t="s">
        <v>45</v>
      </c>
      <c r="C144" s="16">
        <v>28</v>
      </c>
      <c r="D144" s="16">
        <v>1989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</row>
    <row r="145" spans="2:9" x14ac:dyDescent="0.25">
      <c r="B145" s="16" t="s">
        <v>45</v>
      </c>
      <c r="C145" s="16">
        <v>29</v>
      </c>
      <c r="D145" s="16">
        <v>1988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</row>
    <row r="146" spans="2:9" x14ac:dyDescent="0.25">
      <c r="B146" s="16" t="s">
        <v>45</v>
      </c>
      <c r="C146" s="16">
        <v>30</v>
      </c>
      <c r="D146" s="16">
        <v>1987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</row>
    <row r="147" spans="2:9" x14ac:dyDescent="0.25">
      <c r="B147" s="16" t="s">
        <v>45</v>
      </c>
      <c r="C147" s="16">
        <v>31</v>
      </c>
      <c r="D147" s="16">
        <v>1986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</row>
    <row r="148" spans="2:9" x14ac:dyDescent="0.25">
      <c r="B148" s="16" t="s">
        <v>45</v>
      </c>
      <c r="C148" s="16">
        <v>32</v>
      </c>
      <c r="D148" s="16">
        <v>1985</v>
      </c>
      <c r="E148" s="21">
        <v>349</v>
      </c>
      <c r="F148" s="21">
        <v>0</v>
      </c>
      <c r="G148" s="21">
        <v>1</v>
      </c>
      <c r="H148" s="21">
        <v>0</v>
      </c>
      <c r="I148" s="21">
        <v>1</v>
      </c>
    </row>
    <row r="149" spans="2:9" x14ac:dyDescent="0.25">
      <c r="B149" s="16" t="s">
        <v>45</v>
      </c>
      <c r="C149" s="16">
        <v>33</v>
      </c>
      <c r="D149" s="16">
        <v>1984</v>
      </c>
      <c r="E149" s="21">
        <v>730</v>
      </c>
      <c r="F149" s="21">
        <v>0</v>
      </c>
      <c r="G149" s="21">
        <v>2</v>
      </c>
      <c r="H149" s="21">
        <v>0</v>
      </c>
      <c r="I149" s="21">
        <v>2</v>
      </c>
    </row>
    <row r="150" spans="2:9" x14ac:dyDescent="0.25">
      <c r="B150" s="16" t="s">
        <v>45</v>
      </c>
      <c r="C150" s="16">
        <v>34</v>
      </c>
      <c r="D150" s="16">
        <v>1983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</row>
    <row r="151" spans="2:9" x14ac:dyDescent="0.25">
      <c r="B151" s="16" t="s">
        <v>45</v>
      </c>
      <c r="C151" s="16">
        <v>35</v>
      </c>
      <c r="D151" s="16">
        <v>1982</v>
      </c>
      <c r="E151" s="21">
        <v>365</v>
      </c>
      <c r="F151" s="21">
        <v>0</v>
      </c>
      <c r="G151" s="21">
        <v>1</v>
      </c>
      <c r="H151" s="21">
        <v>0</v>
      </c>
      <c r="I151" s="21">
        <v>1</v>
      </c>
    </row>
    <row r="152" spans="2:9" x14ac:dyDescent="0.25">
      <c r="B152" s="16" t="s">
        <v>45</v>
      </c>
      <c r="C152" s="16">
        <v>36</v>
      </c>
      <c r="D152" s="16">
        <v>1981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</row>
    <row r="153" spans="2:9" x14ac:dyDescent="0.25">
      <c r="B153" s="16" t="s">
        <v>45</v>
      </c>
      <c r="C153" s="16">
        <v>37</v>
      </c>
      <c r="D153" s="16">
        <v>1980</v>
      </c>
      <c r="E153" s="21">
        <v>365</v>
      </c>
      <c r="F153" s="21">
        <v>0</v>
      </c>
      <c r="G153" s="21">
        <v>1</v>
      </c>
      <c r="H153" s="21">
        <v>0</v>
      </c>
      <c r="I153" s="21">
        <v>1</v>
      </c>
    </row>
    <row r="154" spans="2:9" x14ac:dyDescent="0.25">
      <c r="B154" s="16" t="s">
        <v>45</v>
      </c>
      <c r="C154" s="16">
        <v>38</v>
      </c>
      <c r="D154" s="16">
        <v>1979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</row>
    <row r="155" spans="2:9" x14ac:dyDescent="0.25">
      <c r="B155" s="16" t="s">
        <v>45</v>
      </c>
      <c r="C155" s="16">
        <v>39</v>
      </c>
      <c r="D155" s="16">
        <v>1978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</row>
    <row r="156" spans="2:9" x14ac:dyDescent="0.25">
      <c r="B156" s="16" t="s">
        <v>45</v>
      </c>
      <c r="C156" s="16">
        <v>40</v>
      </c>
      <c r="D156" s="16">
        <v>1977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</row>
    <row r="157" spans="2:9" x14ac:dyDescent="0.25">
      <c r="B157" s="16" t="s">
        <v>45</v>
      </c>
      <c r="C157" s="16">
        <v>41</v>
      </c>
      <c r="D157" s="16">
        <v>1976</v>
      </c>
      <c r="E157" s="21">
        <v>0</v>
      </c>
      <c r="F157" s="21">
        <v>0</v>
      </c>
      <c r="G157" s="21">
        <v>0</v>
      </c>
      <c r="H157" s="21">
        <v>0</v>
      </c>
      <c r="I157" s="21">
        <v>0</v>
      </c>
    </row>
    <row r="158" spans="2:9" x14ac:dyDescent="0.25">
      <c r="B158" s="16" t="s">
        <v>45</v>
      </c>
      <c r="C158" s="16">
        <v>42</v>
      </c>
      <c r="D158" s="16">
        <v>1975</v>
      </c>
      <c r="E158" s="21">
        <v>0</v>
      </c>
      <c r="F158" s="21">
        <v>0</v>
      </c>
      <c r="G158" s="21">
        <v>0</v>
      </c>
      <c r="H158" s="21">
        <v>0</v>
      </c>
      <c r="I158" s="21">
        <v>0</v>
      </c>
    </row>
    <row r="159" spans="2:9" x14ac:dyDescent="0.25">
      <c r="B159" s="16" t="s">
        <v>45</v>
      </c>
      <c r="C159" s="16">
        <v>43</v>
      </c>
      <c r="D159" s="16">
        <v>1974</v>
      </c>
      <c r="E159" s="21">
        <v>0</v>
      </c>
      <c r="F159" s="21">
        <v>0</v>
      </c>
      <c r="G159" s="21">
        <v>0</v>
      </c>
      <c r="H159" s="21">
        <v>0</v>
      </c>
      <c r="I159" s="21">
        <v>0</v>
      </c>
    </row>
    <row r="160" spans="2:9" x14ac:dyDescent="0.25">
      <c r="B160" s="16" t="s">
        <v>45</v>
      </c>
      <c r="C160" s="16">
        <v>44</v>
      </c>
      <c r="D160" s="16">
        <v>1973</v>
      </c>
      <c r="E160" s="21">
        <v>365</v>
      </c>
      <c r="F160" s="21">
        <v>0</v>
      </c>
      <c r="G160" s="21">
        <v>1</v>
      </c>
      <c r="H160" s="21">
        <v>0</v>
      </c>
      <c r="I160" s="21">
        <v>1</v>
      </c>
    </row>
    <row r="161" spans="2:9" x14ac:dyDescent="0.25">
      <c r="B161" s="16" t="s">
        <v>45</v>
      </c>
      <c r="C161" s="16">
        <v>45</v>
      </c>
      <c r="D161" s="16">
        <v>1972</v>
      </c>
      <c r="E161" s="21">
        <v>365</v>
      </c>
      <c r="F161" s="21">
        <v>0</v>
      </c>
      <c r="G161" s="21">
        <v>1</v>
      </c>
      <c r="H161" s="21">
        <v>0</v>
      </c>
      <c r="I161" s="21">
        <v>1</v>
      </c>
    </row>
    <row r="162" spans="2:9" x14ac:dyDescent="0.25">
      <c r="B162" s="16" t="s">
        <v>45</v>
      </c>
      <c r="C162" s="16">
        <v>46</v>
      </c>
      <c r="D162" s="16">
        <v>1971</v>
      </c>
      <c r="E162" s="21">
        <v>365</v>
      </c>
      <c r="F162" s="21">
        <v>0</v>
      </c>
      <c r="G162" s="21">
        <v>1</v>
      </c>
      <c r="H162" s="21">
        <v>0</v>
      </c>
      <c r="I162" s="21">
        <v>1</v>
      </c>
    </row>
    <row r="163" spans="2:9" x14ac:dyDescent="0.25">
      <c r="B163" s="16" t="s">
        <v>45</v>
      </c>
      <c r="C163" s="16">
        <v>47</v>
      </c>
      <c r="D163" s="16">
        <v>1970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</row>
    <row r="164" spans="2:9" x14ac:dyDescent="0.25">
      <c r="B164" s="16" t="s">
        <v>45</v>
      </c>
      <c r="C164" s="16">
        <v>48</v>
      </c>
      <c r="D164" s="16">
        <v>1969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</row>
    <row r="165" spans="2:9" x14ac:dyDescent="0.25">
      <c r="B165" s="16" t="s">
        <v>45</v>
      </c>
      <c r="C165" s="16">
        <v>49</v>
      </c>
      <c r="D165" s="16">
        <v>1968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</row>
    <row r="166" spans="2:9" x14ac:dyDescent="0.25">
      <c r="B166" s="16" t="s">
        <v>45</v>
      </c>
      <c r="C166" s="16">
        <v>50</v>
      </c>
      <c r="D166" s="16">
        <v>1967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</row>
    <row r="167" spans="2:9" x14ac:dyDescent="0.25">
      <c r="B167" s="16" t="s">
        <v>45</v>
      </c>
      <c r="C167" s="16">
        <v>51</v>
      </c>
      <c r="D167" s="16">
        <v>1966</v>
      </c>
      <c r="E167" s="21">
        <v>365</v>
      </c>
      <c r="F167" s="21">
        <v>0</v>
      </c>
      <c r="G167" s="21">
        <v>1</v>
      </c>
      <c r="H167" s="21">
        <v>0</v>
      </c>
      <c r="I167" s="21">
        <v>1</v>
      </c>
    </row>
    <row r="168" spans="2:9" x14ac:dyDescent="0.25">
      <c r="B168" s="16" t="s">
        <v>45</v>
      </c>
      <c r="C168" s="16">
        <v>52</v>
      </c>
      <c r="D168" s="16">
        <v>1965</v>
      </c>
      <c r="E168" s="21">
        <v>0</v>
      </c>
      <c r="F168" s="21">
        <v>0</v>
      </c>
      <c r="G168" s="21">
        <v>0</v>
      </c>
      <c r="H168" s="21">
        <v>0</v>
      </c>
      <c r="I168" s="21">
        <v>0</v>
      </c>
    </row>
    <row r="169" spans="2:9" x14ac:dyDescent="0.25">
      <c r="B169" s="16" t="s">
        <v>45</v>
      </c>
      <c r="C169" s="16">
        <v>53</v>
      </c>
      <c r="D169" s="16">
        <v>1964</v>
      </c>
      <c r="E169" s="21">
        <v>0</v>
      </c>
      <c r="F169" s="21">
        <v>0</v>
      </c>
      <c r="G169" s="21">
        <v>0</v>
      </c>
      <c r="H169" s="21">
        <v>0</v>
      </c>
      <c r="I169" s="21">
        <v>0</v>
      </c>
    </row>
    <row r="170" spans="2:9" x14ac:dyDescent="0.25">
      <c r="B170" s="16" t="s">
        <v>45</v>
      </c>
      <c r="C170" s="16">
        <v>54</v>
      </c>
      <c r="D170" s="16">
        <v>1963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</row>
    <row r="171" spans="2:9" x14ac:dyDescent="0.25">
      <c r="B171" s="16" t="s">
        <v>45</v>
      </c>
      <c r="C171" s="16">
        <v>55</v>
      </c>
      <c r="D171" s="16">
        <v>1962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</row>
    <row r="172" spans="2:9" x14ac:dyDescent="0.25">
      <c r="B172" s="16" t="s">
        <v>45</v>
      </c>
      <c r="C172" s="16">
        <v>56</v>
      </c>
      <c r="D172" s="16">
        <v>1961</v>
      </c>
      <c r="E172" s="21">
        <v>365</v>
      </c>
      <c r="F172" s="21">
        <v>0</v>
      </c>
      <c r="G172" s="21">
        <v>1</v>
      </c>
      <c r="H172" s="21">
        <v>0</v>
      </c>
      <c r="I172" s="21">
        <v>1</v>
      </c>
    </row>
    <row r="173" spans="2:9" x14ac:dyDescent="0.25">
      <c r="B173" s="16" t="s">
        <v>45</v>
      </c>
      <c r="C173" s="16">
        <v>57</v>
      </c>
      <c r="D173" s="16">
        <v>1960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</row>
    <row r="174" spans="2:9" x14ac:dyDescent="0.25">
      <c r="B174" s="16" t="s">
        <v>45</v>
      </c>
      <c r="C174" s="16">
        <v>58</v>
      </c>
      <c r="D174" s="16">
        <v>1959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</row>
    <row r="175" spans="2:9" x14ac:dyDescent="0.25">
      <c r="B175" s="16" t="s">
        <v>45</v>
      </c>
      <c r="C175" s="16">
        <v>59</v>
      </c>
      <c r="D175" s="16">
        <v>1958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</row>
    <row r="176" spans="2:9" x14ac:dyDescent="0.25">
      <c r="B176" s="16" t="s">
        <v>45</v>
      </c>
      <c r="C176" s="16">
        <v>60</v>
      </c>
      <c r="D176" s="16">
        <v>1957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</row>
    <row r="177" spans="2:9" x14ac:dyDescent="0.25">
      <c r="B177" s="16" t="s">
        <v>45</v>
      </c>
      <c r="C177" s="16">
        <v>61</v>
      </c>
      <c r="D177" s="16">
        <v>1956</v>
      </c>
      <c r="E177" s="21">
        <v>0</v>
      </c>
      <c r="F177" s="21">
        <v>0</v>
      </c>
      <c r="G177" s="21">
        <v>0</v>
      </c>
      <c r="H177" s="21">
        <v>0</v>
      </c>
      <c r="I177" s="21">
        <v>0</v>
      </c>
    </row>
    <row r="178" spans="2:9" x14ac:dyDescent="0.25">
      <c r="B178" s="16" t="s">
        <v>45</v>
      </c>
      <c r="C178" s="16">
        <v>62</v>
      </c>
      <c r="D178" s="16">
        <v>1955</v>
      </c>
      <c r="E178" s="21">
        <v>730</v>
      </c>
      <c r="F178" s="21">
        <v>0</v>
      </c>
      <c r="G178" s="21">
        <v>2</v>
      </c>
      <c r="H178" s="21">
        <v>0</v>
      </c>
      <c r="I178" s="21">
        <v>2</v>
      </c>
    </row>
    <row r="179" spans="2:9" x14ac:dyDescent="0.25">
      <c r="B179" s="16" t="s">
        <v>45</v>
      </c>
      <c r="C179" s="16">
        <v>63</v>
      </c>
      <c r="D179" s="16">
        <v>1954</v>
      </c>
      <c r="E179" s="21">
        <v>0</v>
      </c>
      <c r="F179" s="21">
        <v>0</v>
      </c>
      <c r="G179" s="21">
        <v>0</v>
      </c>
      <c r="H179" s="21">
        <v>0</v>
      </c>
      <c r="I179" s="21">
        <v>0</v>
      </c>
    </row>
    <row r="180" spans="2:9" x14ac:dyDescent="0.25">
      <c r="B180" s="16" t="s">
        <v>45</v>
      </c>
      <c r="C180" s="16">
        <v>64</v>
      </c>
      <c r="D180" s="16">
        <v>1953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</row>
    <row r="181" spans="2:9" x14ac:dyDescent="0.25">
      <c r="B181" s="16" t="s">
        <v>45</v>
      </c>
      <c r="C181" s="16">
        <v>65</v>
      </c>
      <c r="D181" s="16">
        <v>1952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</row>
    <row r="182" spans="2:9" x14ac:dyDescent="0.25">
      <c r="B182" s="16" t="s">
        <v>45</v>
      </c>
      <c r="C182" s="16">
        <v>66</v>
      </c>
      <c r="D182" s="16">
        <v>1951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</row>
    <row r="183" spans="2:9" x14ac:dyDescent="0.25">
      <c r="B183" s="16" t="s">
        <v>45</v>
      </c>
      <c r="C183" s="16">
        <v>67</v>
      </c>
      <c r="D183" s="16">
        <v>1950</v>
      </c>
      <c r="E183" s="21">
        <v>0</v>
      </c>
      <c r="F183" s="21">
        <v>0</v>
      </c>
      <c r="G183" s="21">
        <v>0</v>
      </c>
      <c r="H183" s="21">
        <v>0</v>
      </c>
      <c r="I183" s="21">
        <v>0</v>
      </c>
    </row>
    <row r="184" spans="2:9" x14ac:dyDescent="0.25">
      <c r="B184" s="16" t="s">
        <v>45</v>
      </c>
      <c r="C184" s="16">
        <v>68</v>
      </c>
      <c r="D184" s="16">
        <v>1949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</row>
    <row r="185" spans="2:9" x14ac:dyDescent="0.25">
      <c r="B185" s="16" t="s">
        <v>45</v>
      </c>
      <c r="C185" s="16">
        <v>69</v>
      </c>
      <c r="D185" s="16">
        <v>1948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</row>
    <row r="186" spans="2:9" x14ac:dyDescent="0.25">
      <c r="B186" s="16" t="s">
        <v>45</v>
      </c>
      <c r="C186" s="16">
        <v>70</v>
      </c>
      <c r="D186" s="16">
        <v>1947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</row>
    <row r="187" spans="2:9" x14ac:dyDescent="0.25">
      <c r="B187" s="16" t="s">
        <v>45</v>
      </c>
      <c r="C187" s="16">
        <v>71</v>
      </c>
      <c r="D187" s="16">
        <v>1946</v>
      </c>
      <c r="E187" s="21">
        <v>0</v>
      </c>
      <c r="F187" s="21">
        <v>0</v>
      </c>
      <c r="G187" s="21">
        <v>0</v>
      </c>
      <c r="H187" s="21">
        <v>0</v>
      </c>
      <c r="I187" s="21">
        <v>0</v>
      </c>
    </row>
    <row r="188" spans="2:9" x14ac:dyDescent="0.25">
      <c r="B188" s="16" t="s">
        <v>45</v>
      </c>
      <c r="C188" s="16">
        <v>72</v>
      </c>
      <c r="D188" s="16">
        <v>1945</v>
      </c>
      <c r="E188" s="21">
        <v>0</v>
      </c>
      <c r="F188" s="21">
        <v>0</v>
      </c>
      <c r="G188" s="21">
        <v>0</v>
      </c>
      <c r="H188" s="21">
        <v>0</v>
      </c>
      <c r="I188" s="21">
        <v>0</v>
      </c>
    </row>
    <row r="189" spans="2:9" x14ac:dyDescent="0.25">
      <c r="B189" s="16" t="s">
        <v>45</v>
      </c>
      <c r="C189" s="16">
        <v>73</v>
      </c>
      <c r="D189" s="16">
        <v>1944</v>
      </c>
      <c r="E189" s="21">
        <v>0</v>
      </c>
      <c r="F189" s="21">
        <v>0</v>
      </c>
      <c r="G189" s="21">
        <v>0</v>
      </c>
      <c r="H189" s="21">
        <v>0</v>
      </c>
      <c r="I189" s="21">
        <v>0</v>
      </c>
    </row>
    <row r="190" spans="2:9" x14ac:dyDescent="0.25">
      <c r="B190" s="16" t="s">
        <v>45</v>
      </c>
      <c r="C190" s="16">
        <v>74</v>
      </c>
      <c r="D190" s="16">
        <v>1943</v>
      </c>
      <c r="E190" s="21">
        <v>0</v>
      </c>
      <c r="F190" s="21">
        <v>0</v>
      </c>
      <c r="G190" s="21">
        <v>0</v>
      </c>
      <c r="H190" s="21">
        <v>0</v>
      </c>
      <c r="I190" s="21">
        <v>0</v>
      </c>
    </row>
    <row r="191" spans="2:9" x14ac:dyDescent="0.25">
      <c r="B191" s="16" t="s">
        <v>45</v>
      </c>
      <c r="C191" s="16">
        <v>75</v>
      </c>
      <c r="D191" s="16">
        <v>1942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</row>
    <row r="192" spans="2:9" x14ac:dyDescent="0.25">
      <c r="B192" s="16" t="s">
        <v>45</v>
      </c>
      <c r="C192" s="16">
        <v>76</v>
      </c>
      <c r="D192" s="16">
        <v>1941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</row>
    <row r="193" spans="2:9" x14ac:dyDescent="0.25">
      <c r="B193" s="16" t="s">
        <v>45</v>
      </c>
      <c r="C193" s="16">
        <v>77</v>
      </c>
      <c r="D193" s="16">
        <v>1940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</row>
    <row r="194" spans="2:9" x14ac:dyDescent="0.25">
      <c r="B194" s="16" t="s">
        <v>45</v>
      </c>
      <c r="C194" s="16">
        <v>78</v>
      </c>
      <c r="D194" s="16">
        <v>1939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</row>
    <row r="195" spans="2:9" x14ac:dyDescent="0.25">
      <c r="B195" s="16" t="s">
        <v>45</v>
      </c>
      <c r="C195" s="16">
        <v>79</v>
      </c>
      <c r="D195" s="16">
        <v>1938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</row>
    <row r="196" spans="2:9" x14ac:dyDescent="0.25">
      <c r="B196" s="16" t="s">
        <v>45</v>
      </c>
      <c r="C196" s="16">
        <v>80</v>
      </c>
      <c r="D196" s="16">
        <v>1937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</row>
    <row r="197" spans="2:9" x14ac:dyDescent="0.25">
      <c r="B197" s="16" t="s">
        <v>45</v>
      </c>
      <c r="C197" s="16">
        <v>81</v>
      </c>
      <c r="D197" s="16">
        <v>1936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</row>
    <row r="198" spans="2:9" x14ac:dyDescent="0.25">
      <c r="B198" s="16" t="s">
        <v>45</v>
      </c>
      <c r="C198" s="16">
        <v>82</v>
      </c>
      <c r="D198" s="16">
        <v>1935</v>
      </c>
      <c r="E198" s="21">
        <v>0</v>
      </c>
      <c r="F198" s="21">
        <v>0</v>
      </c>
      <c r="G198" s="21">
        <v>0</v>
      </c>
      <c r="H198" s="21">
        <v>0</v>
      </c>
      <c r="I198" s="21">
        <v>0</v>
      </c>
    </row>
    <row r="199" spans="2:9" x14ac:dyDescent="0.25">
      <c r="B199" s="16" t="s">
        <v>45</v>
      </c>
      <c r="C199" s="16">
        <v>83</v>
      </c>
      <c r="D199" s="16">
        <v>1934</v>
      </c>
      <c r="E199" s="21">
        <v>0</v>
      </c>
      <c r="F199" s="21">
        <v>0</v>
      </c>
      <c r="G199" s="21">
        <v>0</v>
      </c>
      <c r="H199" s="21">
        <v>0</v>
      </c>
      <c r="I199" s="21">
        <v>0</v>
      </c>
    </row>
    <row r="200" spans="2:9" x14ac:dyDescent="0.25">
      <c r="B200" s="16" t="s">
        <v>45</v>
      </c>
      <c r="C200" s="16">
        <v>84</v>
      </c>
      <c r="D200" s="16">
        <v>1933</v>
      </c>
      <c r="E200" s="21">
        <v>0</v>
      </c>
      <c r="F200" s="21">
        <v>0</v>
      </c>
      <c r="G200" s="21">
        <v>0</v>
      </c>
      <c r="H200" s="21">
        <v>0</v>
      </c>
      <c r="I200" s="21">
        <v>0</v>
      </c>
    </row>
    <row r="201" spans="2:9" x14ac:dyDescent="0.25">
      <c r="B201" s="16" t="s">
        <v>45</v>
      </c>
      <c r="C201" s="16">
        <v>85</v>
      </c>
      <c r="D201" s="16">
        <v>1932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</row>
    <row r="202" spans="2:9" x14ac:dyDescent="0.25">
      <c r="B202" s="16" t="s">
        <v>45</v>
      </c>
      <c r="C202" s="16">
        <v>86</v>
      </c>
      <c r="D202" s="16">
        <v>1931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</row>
    <row r="203" spans="2:9" x14ac:dyDescent="0.25">
      <c r="B203" s="16" t="s">
        <v>45</v>
      </c>
      <c r="C203" s="16">
        <v>87</v>
      </c>
      <c r="D203" s="16">
        <v>1930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</row>
    <row r="204" spans="2:9" x14ac:dyDescent="0.25">
      <c r="B204" s="16" t="s">
        <v>45</v>
      </c>
      <c r="C204" s="16">
        <v>88</v>
      </c>
      <c r="D204" s="16">
        <v>1929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</row>
    <row r="205" spans="2:9" x14ac:dyDescent="0.25">
      <c r="B205" s="16" t="s">
        <v>45</v>
      </c>
      <c r="C205" s="16">
        <v>89</v>
      </c>
      <c r="D205" s="16">
        <v>1928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</row>
    <row r="206" spans="2:9" x14ac:dyDescent="0.25">
      <c r="B206" s="16" t="s">
        <v>45</v>
      </c>
      <c r="C206" s="16">
        <v>90</v>
      </c>
      <c r="D206" s="16">
        <v>1927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</row>
    <row r="207" spans="2:9" x14ac:dyDescent="0.25">
      <c r="B207" s="16" t="s">
        <v>45</v>
      </c>
      <c r="C207" s="16">
        <v>91</v>
      </c>
      <c r="D207" s="16">
        <v>1926</v>
      </c>
      <c r="E207" s="21">
        <v>0</v>
      </c>
      <c r="F207" s="21">
        <v>0</v>
      </c>
      <c r="G207" s="21">
        <v>0</v>
      </c>
      <c r="H207" s="21">
        <v>0</v>
      </c>
      <c r="I207" s="21">
        <v>0</v>
      </c>
    </row>
    <row r="208" spans="2:9" x14ac:dyDescent="0.25">
      <c r="B208" s="16" t="s">
        <v>45</v>
      </c>
      <c r="C208" s="16">
        <v>92</v>
      </c>
      <c r="D208" s="16">
        <v>1925</v>
      </c>
      <c r="E208" s="21">
        <v>0</v>
      </c>
      <c r="F208" s="21">
        <v>0</v>
      </c>
      <c r="G208" s="21">
        <v>0</v>
      </c>
      <c r="H208" s="21">
        <v>0</v>
      </c>
      <c r="I208" s="21">
        <v>0</v>
      </c>
    </row>
    <row r="209" spans="2:9" x14ac:dyDescent="0.25">
      <c r="B209" s="16" t="s">
        <v>45</v>
      </c>
      <c r="C209" s="16">
        <v>93</v>
      </c>
      <c r="D209" s="16">
        <v>1924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</row>
    <row r="210" spans="2:9" x14ac:dyDescent="0.25">
      <c r="B210" s="16" t="s">
        <v>45</v>
      </c>
      <c r="C210" s="16">
        <v>94</v>
      </c>
      <c r="D210" s="16">
        <v>1923</v>
      </c>
      <c r="E210" s="21">
        <v>0</v>
      </c>
      <c r="F210" s="21">
        <v>0</v>
      </c>
      <c r="G210" s="21">
        <v>0</v>
      </c>
      <c r="H210" s="21">
        <v>0</v>
      </c>
      <c r="I210" s="21">
        <v>0</v>
      </c>
    </row>
    <row r="211" spans="2:9" x14ac:dyDescent="0.25">
      <c r="B211" s="16" t="s">
        <v>45</v>
      </c>
      <c r="C211" s="16">
        <v>95</v>
      </c>
      <c r="D211" s="16">
        <v>1922</v>
      </c>
      <c r="E211" s="21">
        <v>0</v>
      </c>
      <c r="F211" s="21">
        <v>0</v>
      </c>
      <c r="G211" s="21">
        <v>0</v>
      </c>
      <c r="H211" s="21">
        <v>0</v>
      </c>
      <c r="I211" s="21">
        <v>0</v>
      </c>
    </row>
    <row r="212" spans="2:9" x14ac:dyDescent="0.25">
      <c r="B212" s="16" t="s">
        <v>45</v>
      </c>
      <c r="C212" s="16">
        <v>96</v>
      </c>
      <c r="D212" s="16">
        <v>1921</v>
      </c>
      <c r="E212" s="21">
        <v>0</v>
      </c>
      <c r="F212" s="21">
        <v>0</v>
      </c>
      <c r="G212" s="21">
        <v>0</v>
      </c>
      <c r="H212" s="21">
        <v>0</v>
      </c>
      <c r="I212" s="21">
        <v>0</v>
      </c>
    </row>
    <row r="213" spans="2:9" x14ac:dyDescent="0.25">
      <c r="B213" s="16" t="s">
        <v>45</v>
      </c>
      <c r="C213" s="16">
        <v>97</v>
      </c>
      <c r="D213" s="16">
        <v>1920</v>
      </c>
      <c r="E213" s="21">
        <v>0</v>
      </c>
      <c r="F213" s="21">
        <v>0</v>
      </c>
      <c r="G213" s="21">
        <v>0</v>
      </c>
      <c r="H213" s="21">
        <v>0</v>
      </c>
      <c r="I213" s="21">
        <v>0</v>
      </c>
    </row>
    <row r="214" spans="2:9" x14ac:dyDescent="0.25">
      <c r="B214" s="16" t="s">
        <v>45</v>
      </c>
      <c r="C214" s="16">
        <v>98</v>
      </c>
      <c r="D214" s="16">
        <v>1919</v>
      </c>
      <c r="E214" s="21">
        <v>0</v>
      </c>
      <c r="F214" s="21">
        <v>0</v>
      </c>
      <c r="G214" s="21">
        <v>0</v>
      </c>
      <c r="H214" s="21">
        <v>0</v>
      </c>
      <c r="I214" s="21">
        <v>0</v>
      </c>
    </row>
    <row r="215" spans="2:9" x14ac:dyDescent="0.25">
      <c r="B215" s="16" t="s">
        <v>45</v>
      </c>
      <c r="C215" s="16">
        <v>99</v>
      </c>
      <c r="D215" s="16">
        <v>1918</v>
      </c>
      <c r="E215" s="21">
        <v>0</v>
      </c>
      <c r="F215" s="21">
        <v>0</v>
      </c>
      <c r="G215" s="21">
        <v>0</v>
      </c>
      <c r="H215" s="21">
        <v>0</v>
      </c>
      <c r="I215" s="21">
        <v>0</v>
      </c>
    </row>
    <row r="216" spans="2:9" x14ac:dyDescent="0.25">
      <c r="B216" s="16" t="s">
        <v>45</v>
      </c>
      <c r="C216" s="16">
        <v>100</v>
      </c>
      <c r="D216" s="16">
        <v>1917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</row>
    <row r="217" spans="2:9" x14ac:dyDescent="0.25">
      <c r="B217" s="16" t="s">
        <v>45</v>
      </c>
      <c r="C217" s="16">
        <v>101</v>
      </c>
      <c r="D217" s="16">
        <v>1916</v>
      </c>
      <c r="E217" s="21">
        <v>0</v>
      </c>
      <c r="F217" s="21">
        <v>0</v>
      </c>
      <c r="G217" s="21">
        <v>0</v>
      </c>
      <c r="H217" s="21">
        <v>0</v>
      </c>
      <c r="I217" s="21">
        <v>0</v>
      </c>
    </row>
    <row r="218" spans="2:9" x14ac:dyDescent="0.25">
      <c r="B218" s="16" t="s">
        <v>45</v>
      </c>
      <c r="C218" s="16">
        <v>102</v>
      </c>
      <c r="D218" s="16">
        <v>1915</v>
      </c>
      <c r="E218" s="21">
        <v>0</v>
      </c>
      <c r="F218" s="21">
        <v>0</v>
      </c>
      <c r="G218" s="21">
        <v>0</v>
      </c>
      <c r="H218" s="21">
        <v>0</v>
      </c>
      <c r="I218" s="21">
        <v>0</v>
      </c>
    </row>
    <row r="219" spans="2:9" x14ac:dyDescent="0.25">
      <c r="B219" s="16" t="s">
        <v>45</v>
      </c>
      <c r="C219" s="16">
        <v>103</v>
      </c>
      <c r="D219" s="16">
        <v>1914</v>
      </c>
      <c r="E219" s="21">
        <v>0</v>
      </c>
      <c r="F219" s="21">
        <v>0</v>
      </c>
      <c r="G219" s="21">
        <v>0</v>
      </c>
      <c r="H219" s="21">
        <v>0</v>
      </c>
      <c r="I219" s="21">
        <v>0</v>
      </c>
    </row>
    <row r="220" spans="2:9" x14ac:dyDescent="0.25">
      <c r="B220" s="16" t="s">
        <v>45</v>
      </c>
      <c r="C220" s="16">
        <v>104</v>
      </c>
      <c r="D220" s="16">
        <v>1913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</row>
    <row r="221" spans="2:9" x14ac:dyDescent="0.25">
      <c r="B221" s="16" t="s">
        <v>45</v>
      </c>
      <c r="C221" s="16">
        <v>105</v>
      </c>
      <c r="D221" s="16">
        <v>1912</v>
      </c>
      <c r="E221" s="21">
        <v>0</v>
      </c>
      <c r="F221" s="21">
        <v>0</v>
      </c>
      <c r="G221" s="21">
        <v>0</v>
      </c>
      <c r="H221" s="21">
        <v>0</v>
      </c>
      <c r="I221" s="21">
        <v>0</v>
      </c>
    </row>
    <row r="222" spans="2:9" x14ac:dyDescent="0.25">
      <c r="B222" s="16" t="s">
        <v>45</v>
      </c>
      <c r="C222" s="16">
        <v>106</v>
      </c>
      <c r="D222" s="16">
        <v>1911</v>
      </c>
      <c r="E222" s="21">
        <v>0</v>
      </c>
      <c r="F222" s="21">
        <v>0</v>
      </c>
      <c r="G222" s="21">
        <v>0</v>
      </c>
      <c r="H222" s="21">
        <v>0</v>
      </c>
      <c r="I222" s="21">
        <v>0</v>
      </c>
    </row>
    <row r="223" spans="2:9" x14ac:dyDescent="0.25">
      <c r="B223" s="16" t="s">
        <v>45</v>
      </c>
      <c r="C223" s="16">
        <v>107</v>
      </c>
      <c r="D223" s="16">
        <v>1910</v>
      </c>
      <c r="E223" s="21">
        <v>0</v>
      </c>
      <c r="F223" s="21">
        <v>0</v>
      </c>
      <c r="G223" s="21">
        <v>0</v>
      </c>
      <c r="H223" s="21">
        <v>0</v>
      </c>
      <c r="I223" s="21">
        <v>0</v>
      </c>
    </row>
    <row r="224" spans="2:9" x14ac:dyDescent="0.25">
      <c r="B224" s="16" t="s">
        <v>45</v>
      </c>
      <c r="C224" s="16">
        <v>108</v>
      </c>
      <c r="D224" s="16">
        <v>1909</v>
      </c>
      <c r="E224" s="21">
        <v>0</v>
      </c>
      <c r="F224" s="21">
        <v>0</v>
      </c>
      <c r="G224" s="21">
        <v>0</v>
      </c>
      <c r="H224" s="21">
        <v>0</v>
      </c>
      <c r="I224" s="21">
        <v>0</v>
      </c>
    </row>
    <row r="225" spans="2:9" x14ac:dyDescent="0.25">
      <c r="B225" s="16" t="s">
        <v>45</v>
      </c>
      <c r="C225" s="16">
        <v>109</v>
      </c>
      <c r="D225" s="16">
        <v>1908</v>
      </c>
      <c r="E225" s="21">
        <v>0</v>
      </c>
      <c r="F225" s="21">
        <v>0</v>
      </c>
      <c r="G225" s="21">
        <v>0</v>
      </c>
      <c r="H225" s="21">
        <v>0</v>
      </c>
      <c r="I225" s="21">
        <v>0</v>
      </c>
    </row>
    <row r="226" spans="2:9" x14ac:dyDescent="0.25">
      <c r="B226" s="16" t="s">
        <v>45</v>
      </c>
      <c r="C226" s="16">
        <v>110</v>
      </c>
      <c r="D226" s="16">
        <v>1907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</row>
    <row r="227" spans="2:9" x14ac:dyDescent="0.25">
      <c r="B227" s="16" t="s">
        <v>45</v>
      </c>
      <c r="C227" s="16">
        <v>111</v>
      </c>
      <c r="D227" s="16">
        <v>1906</v>
      </c>
      <c r="E227" s="21">
        <v>0</v>
      </c>
      <c r="F227" s="21">
        <v>0</v>
      </c>
      <c r="G227" s="21">
        <v>0</v>
      </c>
      <c r="H227" s="21">
        <v>0</v>
      </c>
      <c r="I227" s="21">
        <v>0</v>
      </c>
    </row>
    <row r="228" spans="2:9" x14ac:dyDescent="0.25">
      <c r="B228" s="16" t="s">
        <v>45</v>
      </c>
      <c r="C228" s="16">
        <v>112</v>
      </c>
      <c r="D228" s="16">
        <v>1905</v>
      </c>
      <c r="E228" s="21">
        <v>0</v>
      </c>
      <c r="F228" s="21">
        <v>0</v>
      </c>
      <c r="G228" s="21">
        <v>0</v>
      </c>
      <c r="H228" s="21">
        <v>0</v>
      </c>
      <c r="I228" s="21">
        <v>0</v>
      </c>
    </row>
    <row r="229" spans="2:9" x14ac:dyDescent="0.25">
      <c r="B229" s="16" t="s">
        <v>47</v>
      </c>
      <c r="C229" s="16">
        <v>0</v>
      </c>
      <c r="D229" s="16">
        <v>2017</v>
      </c>
      <c r="E229" s="21">
        <v>62306787</v>
      </c>
      <c r="F229" s="21">
        <v>0</v>
      </c>
      <c r="G229" s="21">
        <v>346026</v>
      </c>
      <c r="H229" s="21">
        <v>842</v>
      </c>
      <c r="I229" s="21">
        <v>343658</v>
      </c>
    </row>
    <row r="230" spans="2:9" x14ac:dyDescent="0.25">
      <c r="B230" s="16" t="s">
        <v>47</v>
      </c>
      <c r="C230" s="16">
        <v>1</v>
      </c>
      <c r="D230" s="16">
        <v>2016</v>
      </c>
      <c r="E230" s="21">
        <v>124986911</v>
      </c>
      <c r="F230" s="21">
        <v>0</v>
      </c>
      <c r="G230" s="21">
        <v>349517</v>
      </c>
      <c r="H230" s="21">
        <v>166</v>
      </c>
      <c r="I230" s="21">
        <v>344893</v>
      </c>
    </row>
    <row r="231" spans="2:9" x14ac:dyDescent="0.25">
      <c r="B231" s="16" t="s">
        <v>47</v>
      </c>
      <c r="C231" s="16">
        <v>2</v>
      </c>
      <c r="D231" s="16">
        <v>2015</v>
      </c>
      <c r="E231" s="21">
        <v>120150881</v>
      </c>
      <c r="F231" s="21">
        <v>0</v>
      </c>
      <c r="G231" s="21">
        <v>335800</v>
      </c>
      <c r="H231" s="21">
        <v>60</v>
      </c>
      <c r="I231" s="21">
        <v>331610</v>
      </c>
    </row>
    <row r="232" spans="2:9" x14ac:dyDescent="0.25">
      <c r="B232" s="16" t="s">
        <v>47</v>
      </c>
      <c r="C232" s="16">
        <v>3</v>
      </c>
      <c r="D232" s="16">
        <v>2014</v>
      </c>
      <c r="E232" s="21">
        <v>118577143</v>
      </c>
      <c r="F232" s="21">
        <v>0</v>
      </c>
      <c r="G232" s="21">
        <v>331314</v>
      </c>
      <c r="H232" s="21">
        <v>24</v>
      </c>
      <c r="I232" s="21">
        <v>327052</v>
      </c>
    </row>
    <row r="233" spans="2:9" x14ac:dyDescent="0.25">
      <c r="B233" s="16" t="s">
        <v>47</v>
      </c>
      <c r="C233" s="16">
        <v>4</v>
      </c>
      <c r="D233" s="16">
        <v>2013</v>
      </c>
      <c r="E233" s="21">
        <v>113736300</v>
      </c>
      <c r="F233" s="21">
        <v>0</v>
      </c>
      <c r="G233" s="21">
        <v>317308</v>
      </c>
      <c r="H233" s="21">
        <v>32</v>
      </c>
      <c r="I233" s="21">
        <v>313882</v>
      </c>
    </row>
    <row r="234" spans="2:9" x14ac:dyDescent="0.25">
      <c r="B234" s="16" t="s">
        <v>47</v>
      </c>
      <c r="C234" s="16">
        <v>5</v>
      </c>
      <c r="D234" s="16">
        <v>2012</v>
      </c>
      <c r="E234" s="21">
        <v>113309399</v>
      </c>
      <c r="F234" s="21">
        <v>0</v>
      </c>
      <c r="G234" s="21">
        <v>316098</v>
      </c>
      <c r="H234" s="21">
        <v>35</v>
      </c>
      <c r="I234" s="21">
        <v>312878</v>
      </c>
    </row>
    <row r="235" spans="2:9" x14ac:dyDescent="0.25">
      <c r="B235" s="16" t="s">
        <v>47</v>
      </c>
      <c r="C235" s="16">
        <v>6</v>
      </c>
      <c r="D235" s="16">
        <v>2011</v>
      </c>
      <c r="E235" s="21">
        <v>111134825</v>
      </c>
      <c r="F235" s="21">
        <v>0</v>
      </c>
      <c r="G235" s="21">
        <v>309786</v>
      </c>
      <c r="H235" s="21">
        <v>29</v>
      </c>
      <c r="I235" s="21">
        <v>306571</v>
      </c>
    </row>
    <row r="236" spans="2:9" x14ac:dyDescent="0.25">
      <c r="B236" s="16" t="s">
        <v>47</v>
      </c>
      <c r="C236" s="16">
        <v>7</v>
      </c>
      <c r="D236" s="16">
        <v>2010</v>
      </c>
      <c r="E236" s="21">
        <v>113712778</v>
      </c>
      <c r="F236" s="21">
        <v>0</v>
      </c>
      <c r="G236" s="21">
        <v>316722</v>
      </c>
      <c r="H236" s="21">
        <v>26</v>
      </c>
      <c r="I236" s="21">
        <v>313805</v>
      </c>
    </row>
    <row r="237" spans="2:9" x14ac:dyDescent="0.25">
      <c r="B237" s="16" t="s">
        <v>47</v>
      </c>
      <c r="C237" s="16">
        <v>8</v>
      </c>
      <c r="D237" s="16">
        <v>2009</v>
      </c>
      <c r="E237" s="21">
        <v>111064108</v>
      </c>
      <c r="F237" s="21">
        <v>0</v>
      </c>
      <c r="G237" s="21">
        <v>309095</v>
      </c>
      <c r="H237" s="21">
        <v>18</v>
      </c>
      <c r="I237" s="21">
        <v>306547</v>
      </c>
    </row>
    <row r="238" spans="2:9" x14ac:dyDescent="0.25">
      <c r="B238" s="16" t="s">
        <v>47</v>
      </c>
      <c r="C238" s="16">
        <v>9</v>
      </c>
      <c r="D238" s="16">
        <v>2008</v>
      </c>
      <c r="E238" s="21">
        <v>114268729</v>
      </c>
      <c r="F238" s="21">
        <v>0</v>
      </c>
      <c r="G238" s="21">
        <v>317844</v>
      </c>
      <c r="H238" s="21">
        <v>14</v>
      </c>
      <c r="I238" s="21">
        <v>315419</v>
      </c>
    </row>
    <row r="239" spans="2:9" x14ac:dyDescent="0.25">
      <c r="B239" s="16" t="s">
        <v>47</v>
      </c>
      <c r="C239" s="16">
        <v>10</v>
      </c>
      <c r="D239" s="16">
        <v>2007</v>
      </c>
      <c r="E239" s="21">
        <v>112981679</v>
      </c>
      <c r="F239" s="21">
        <v>0</v>
      </c>
      <c r="G239" s="21">
        <v>313990</v>
      </c>
      <c r="H239" s="21">
        <v>15</v>
      </c>
      <c r="I239" s="21">
        <v>311721</v>
      </c>
    </row>
    <row r="240" spans="2:9" x14ac:dyDescent="0.25">
      <c r="B240" s="16" t="s">
        <v>47</v>
      </c>
      <c r="C240" s="16">
        <v>11</v>
      </c>
      <c r="D240" s="16">
        <v>2006</v>
      </c>
      <c r="E240" s="21">
        <v>111136751</v>
      </c>
      <c r="F240" s="21">
        <v>0</v>
      </c>
      <c r="G240" s="21">
        <v>308722</v>
      </c>
      <c r="H240" s="21">
        <v>19</v>
      </c>
      <c r="I240" s="21">
        <v>306623</v>
      </c>
    </row>
    <row r="241" spans="2:9" x14ac:dyDescent="0.25">
      <c r="B241" s="16" t="s">
        <v>47</v>
      </c>
      <c r="C241" s="16">
        <v>12</v>
      </c>
      <c r="D241" s="16">
        <v>2005</v>
      </c>
      <c r="E241" s="21">
        <v>112951744</v>
      </c>
      <c r="F241" s="21">
        <v>0</v>
      </c>
      <c r="G241" s="21">
        <v>313388</v>
      </c>
      <c r="H241" s="21">
        <v>27</v>
      </c>
      <c r="I241" s="21">
        <v>311451</v>
      </c>
    </row>
    <row r="242" spans="2:9" x14ac:dyDescent="0.25">
      <c r="B242" s="16" t="s">
        <v>47</v>
      </c>
      <c r="C242" s="16">
        <v>13</v>
      </c>
      <c r="D242" s="16">
        <v>2004</v>
      </c>
      <c r="E242" s="21">
        <v>115827860</v>
      </c>
      <c r="F242" s="21">
        <v>0</v>
      </c>
      <c r="G242" s="21">
        <v>321044</v>
      </c>
      <c r="H242" s="21">
        <v>24</v>
      </c>
      <c r="I242" s="21">
        <v>319163</v>
      </c>
    </row>
    <row r="243" spans="2:9" x14ac:dyDescent="0.25">
      <c r="B243" s="16" t="s">
        <v>47</v>
      </c>
      <c r="C243" s="16">
        <v>14</v>
      </c>
      <c r="D243" s="16">
        <v>2003</v>
      </c>
      <c r="E243" s="21">
        <v>116154305</v>
      </c>
      <c r="F243" s="21">
        <v>0</v>
      </c>
      <c r="G243" s="21">
        <v>321744</v>
      </c>
      <c r="H243" s="21">
        <v>35</v>
      </c>
      <c r="I243" s="21">
        <v>319912</v>
      </c>
    </row>
    <row r="244" spans="2:9" x14ac:dyDescent="0.25">
      <c r="B244" s="16" t="s">
        <v>47</v>
      </c>
      <c r="C244" s="16">
        <v>15</v>
      </c>
      <c r="D244" s="16">
        <v>2002</v>
      </c>
      <c r="E244" s="21">
        <v>118122828</v>
      </c>
      <c r="F244" s="21">
        <v>0</v>
      </c>
      <c r="G244" s="21">
        <v>327352</v>
      </c>
      <c r="H244" s="21">
        <v>27</v>
      </c>
      <c r="I244" s="21">
        <v>325599</v>
      </c>
    </row>
    <row r="245" spans="2:9" x14ac:dyDescent="0.25">
      <c r="B245" s="16" t="s">
        <v>47</v>
      </c>
      <c r="C245" s="16">
        <v>16</v>
      </c>
      <c r="D245" s="16">
        <v>2001</v>
      </c>
      <c r="E245" s="21">
        <v>121175870</v>
      </c>
      <c r="F245" s="21">
        <v>0</v>
      </c>
      <c r="G245" s="21">
        <v>336692</v>
      </c>
      <c r="H245" s="21">
        <v>58</v>
      </c>
      <c r="I245" s="21">
        <v>334411</v>
      </c>
    </row>
    <row r="246" spans="2:9" x14ac:dyDescent="0.25">
      <c r="B246" s="16" t="s">
        <v>47</v>
      </c>
      <c r="C246" s="16">
        <v>17</v>
      </c>
      <c r="D246" s="16">
        <v>2000</v>
      </c>
      <c r="E246" s="21">
        <v>127506985</v>
      </c>
      <c r="F246" s="21">
        <v>0</v>
      </c>
      <c r="G246" s="21">
        <v>354694</v>
      </c>
      <c r="H246" s="21">
        <v>49</v>
      </c>
      <c r="I246" s="21">
        <v>352048</v>
      </c>
    </row>
    <row r="247" spans="2:9" x14ac:dyDescent="0.25">
      <c r="B247" s="16" t="s">
        <v>47</v>
      </c>
      <c r="C247" s="16">
        <v>18</v>
      </c>
      <c r="D247" s="16">
        <v>1999</v>
      </c>
      <c r="E247" s="21">
        <v>128687145</v>
      </c>
      <c r="F247" s="21">
        <v>0</v>
      </c>
      <c r="G247" s="21">
        <v>364715</v>
      </c>
      <c r="H247" s="21">
        <v>44</v>
      </c>
      <c r="I247" s="21">
        <v>358436</v>
      </c>
    </row>
    <row r="248" spans="2:9" x14ac:dyDescent="0.25">
      <c r="B248" s="16" t="s">
        <v>47</v>
      </c>
      <c r="C248" s="16">
        <v>19</v>
      </c>
      <c r="D248" s="16">
        <v>1998</v>
      </c>
      <c r="E248" s="21">
        <v>134459645</v>
      </c>
      <c r="F248" s="21">
        <v>0</v>
      </c>
      <c r="G248" s="21">
        <v>386720</v>
      </c>
      <c r="H248" s="21">
        <v>79</v>
      </c>
      <c r="I248" s="21">
        <v>375717</v>
      </c>
    </row>
    <row r="249" spans="2:9" x14ac:dyDescent="0.25">
      <c r="B249" s="16" t="s">
        <v>47</v>
      </c>
      <c r="C249" s="16">
        <v>20</v>
      </c>
      <c r="D249" s="16">
        <v>1997</v>
      </c>
      <c r="E249" s="21">
        <v>142223487</v>
      </c>
      <c r="F249" s="21">
        <v>0</v>
      </c>
      <c r="G249" s="21">
        <v>407993</v>
      </c>
      <c r="H249" s="21">
        <v>75</v>
      </c>
      <c r="I249" s="21">
        <v>396202</v>
      </c>
    </row>
    <row r="250" spans="2:9" x14ac:dyDescent="0.25">
      <c r="B250" s="16" t="s">
        <v>47</v>
      </c>
      <c r="C250" s="16">
        <v>21</v>
      </c>
      <c r="D250" s="16">
        <v>1996</v>
      </c>
      <c r="E250" s="21">
        <v>142494561</v>
      </c>
      <c r="F250" s="21">
        <v>0</v>
      </c>
      <c r="G250" s="21">
        <v>406966</v>
      </c>
      <c r="H250" s="21">
        <v>84</v>
      </c>
      <c r="I250" s="21">
        <v>395679</v>
      </c>
    </row>
    <row r="251" spans="2:9" x14ac:dyDescent="0.25">
      <c r="B251" s="16" t="s">
        <v>47</v>
      </c>
      <c r="C251" s="16">
        <v>22</v>
      </c>
      <c r="D251" s="16">
        <v>1995</v>
      </c>
      <c r="E251" s="21">
        <v>140602930</v>
      </c>
      <c r="F251" s="21">
        <v>0</v>
      </c>
      <c r="G251" s="21">
        <v>401581</v>
      </c>
      <c r="H251" s="21">
        <v>74</v>
      </c>
      <c r="I251" s="21">
        <v>390118</v>
      </c>
    </row>
    <row r="252" spans="2:9" x14ac:dyDescent="0.25">
      <c r="B252" s="16" t="s">
        <v>47</v>
      </c>
      <c r="C252" s="16">
        <v>23</v>
      </c>
      <c r="D252" s="16">
        <v>1994</v>
      </c>
      <c r="E252" s="21">
        <v>143584297</v>
      </c>
      <c r="F252" s="21">
        <v>0</v>
      </c>
      <c r="G252" s="21">
        <v>411453</v>
      </c>
      <c r="H252" s="21">
        <v>73</v>
      </c>
      <c r="I252" s="21">
        <v>398028</v>
      </c>
    </row>
    <row r="253" spans="2:9" x14ac:dyDescent="0.25">
      <c r="B253" s="16" t="s">
        <v>47</v>
      </c>
      <c r="C253" s="16">
        <v>24</v>
      </c>
      <c r="D253" s="16">
        <v>1993</v>
      </c>
      <c r="E253" s="21">
        <v>150534268</v>
      </c>
      <c r="F253" s="21">
        <v>0</v>
      </c>
      <c r="G253" s="21">
        <v>431059</v>
      </c>
      <c r="H253" s="21">
        <v>84</v>
      </c>
      <c r="I253" s="21">
        <v>417681</v>
      </c>
    </row>
    <row r="254" spans="2:9" x14ac:dyDescent="0.25">
      <c r="B254" s="16" t="s">
        <v>47</v>
      </c>
      <c r="C254" s="16">
        <v>25</v>
      </c>
      <c r="D254" s="16">
        <v>1992</v>
      </c>
      <c r="E254" s="21">
        <v>155803348</v>
      </c>
      <c r="F254" s="21">
        <v>0</v>
      </c>
      <c r="G254" s="21">
        <v>447230</v>
      </c>
      <c r="H254" s="21">
        <v>75</v>
      </c>
      <c r="I254" s="21">
        <v>431552</v>
      </c>
    </row>
    <row r="255" spans="2:9" x14ac:dyDescent="0.25">
      <c r="B255" s="16" t="s">
        <v>47</v>
      </c>
      <c r="C255" s="16">
        <v>26</v>
      </c>
      <c r="D255" s="16">
        <v>1991</v>
      </c>
      <c r="E255" s="21">
        <v>162502285</v>
      </c>
      <c r="F255" s="21">
        <v>0</v>
      </c>
      <c r="G255" s="21">
        <v>465518</v>
      </c>
      <c r="H255" s="21">
        <v>82</v>
      </c>
      <c r="I255" s="21">
        <v>450004</v>
      </c>
    </row>
    <row r="256" spans="2:9" x14ac:dyDescent="0.25">
      <c r="B256" s="16" t="s">
        <v>47</v>
      </c>
      <c r="C256" s="16">
        <v>27</v>
      </c>
      <c r="D256" s="16">
        <v>1990</v>
      </c>
      <c r="E256" s="21">
        <v>178031670</v>
      </c>
      <c r="F256" s="21">
        <v>0</v>
      </c>
      <c r="G256" s="21">
        <v>508163</v>
      </c>
      <c r="H256" s="21">
        <v>103</v>
      </c>
      <c r="I256" s="21">
        <v>492217</v>
      </c>
    </row>
    <row r="257" spans="2:9" x14ac:dyDescent="0.25">
      <c r="B257" s="16" t="s">
        <v>47</v>
      </c>
      <c r="C257" s="16">
        <v>28</v>
      </c>
      <c r="D257" s="16">
        <v>1989</v>
      </c>
      <c r="E257" s="21">
        <v>177345122</v>
      </c>
      <c r="F257" s="21">
        <v>0</v>
      </c>
      <c r="G257" s="21">
        <v>504153</v>
      </c>
      <c r="H257" s="21">
        <v>125</v>
      </c>
      <c r="I257" s="21">
        <v>490010</v>
      </c>
    </row>
    <row r="258" spans="2:9" x14ac:dyDescent="0.25">
      <c r="B258" s="16" t="s">
        <v>47</v>
      </c>
      <c r="C258" s="16">
        <v>29</v>
      </c>
      <c r="D258" s="16">
        <v>1988</v>
      </c>
      <c r="E258" s="21">
        <v>181740602</v>
      </c>
      <c r="F258" s="21">
        <v>0</v>
      </c>
      <c r="G258" s="21">
        <v>514115</v>
      </c>
      <c r="H258" s="21">
        <v>122</v>
      </c>
      <c r="I258" s="21">
        <v>501323</v>
      </c>
    </row>
    <row r="259" spans="2:9" x14ac:dyDescent="0.25">
      <c r="B259" s="16" t="s">
        <v>47</v>
      </c>
      <c r="C259" s="16">
        <v>30</v>
      </c>
      <c r="D259" s="16">
        <v>1987</v>
      </c>
      <c r="E259" s="21">
        <v>178237338</v>
      </c>
      <c r="F259" s="21">
        <v>0</v>
      </c>
      <c r="G259" s="21">
        <v>502707</v>
      </c>
      <c r="H259" s="21">
        <v>144</v>
      </c>
      <c r="I259" s="21">
        <v>491171</v>
      </c>
    </row>
    <row r="260" spans="2:9" x14ac:dyDescent="0.25">
      <c r="B260" s="16" t="s">
        <v>47</v>
      </c>
      <c r="C260" s="16">
        <v>31</v>
      </c>
      <c r="D260" s="16">
        <v>1986</v>
      </c>
      <c r="E260" s="21">
        <v>175172631</v>
      </c>
      <c r="F260" s="21">
        <v>0</v>
      </c>
      <c r="G260" s="21">
        <v>492744</v>
      </c>
      <c r="H260" s="21">
        <v>159</v>
      </c>
      <c r="I260" s="21">
        <v>482705</v>
      </c>
    </row>
    <row r="261" spans="2:9" x14ac:dyDescent="0.25">
      <c r="B261" s="16" t="s">
        <v>47</v>
      </c>
      <c r="C261" s="16">
        <v>32</v>
      </c>
      <c r="D261" s="16">
        <v>1985</v>
      </c>
      <c r="E261" s="21">
        <v>169973916</v>
      </c>
      <c r="F261" s="21">
        <v>0</v>
      </c>
      <c r="G261" s="21">
        <v>477347</v>
      </c>
      <c r="H261" s="21">
        <v>144</v>
      </c>
      <c r="I261" s="21">
        <v>468512</v>
      </c>
    </row>
    <row r="262" spans="2:9" x14ac:dyDescent="0.25">
      <c r="B262" s="16" t="s">
        <v>47</v>
      </c>
      <c r="C262" s="16">
        <v>33</v>
      </c>
      <c r="D262" s="16">
        <v>1984</v>
      </c>
      <c r="E262" s="21">
        <v>169148654</v>
      </c>
      <c r="F262" s="21">
        <v>0</v>
      </c>
      <c r="G262" s="21">
        <v>474031</v>
      </c>
      <c r="H262" s="21">
        <v>157</v>
      </c>
      <c r="I262" s="21">
        <v>466147</v>
      </c>
    </row>
    <row r="263" spans="2:9" x14ac:dyDescent="0.25">
      <c r="B263" s="16" t="s">
        <v>47</v>
      </c>
      <c r="C263" s="16">
        <v>34</v>
      </c>
      <c r="D263" s="16">
        <v>1983</v>
      </c>
      <c r="E263" s="21">
        <v>169673800</v>
      </c>
      <c r="F263" s="21">
        <v>0</v>
      </c>
      <c r="G263" s="21">
        <v>474816</v>
      </c>
      <c r="H263" s="21">
        <v>200</v>
      </c>
      <c r="I263" s="21">
        <v>467513</v>
      </c>
    </row>
    <row r="264" spans="2:9" x14ac:dyDescent="0.25">
      <c r="B264" s="16" t="s">
        <v>47</v>
      </c>
      <c r="C264" s="16">
        <v>35</v>
      </c>
      <c r="D264" s="16">
        <v>1982</v>
      </c>
      <c r="E264" s="21">
        <v>173780022</v>
      </c>
      <c r="F264" s="21">
        <v>0</v>
      </c>
      <c r="G264" s="21">
        <v>485524</v>
      </c>
      <c r="H264" s="21">
        <v>212</v>
      </c>
      <c r="I264" s="21">
        <v>478574</v>
      </c>
    </row>
    <row r="265" spans="2:9" x14ac:dyDescent="0.25">
      <c r="B265" s="16" t="s">
        <v>47</v>
      </c>
      <c r="C265" s="16">
        <v>36</v>
      </c>
      <c r="D265" s="16">
        <v>1981</v>
      </c>
      <c r="E265" s="21">
        <v>173746567</v>
      </c>
      <c r="F265" s="21">
        <v>0</v>
      </c>
      <c r="G265" s="21">
        <v>484691</v>
      </c>
      <c r="H265" s="21">
        <v>212</v>
      </c>
      <c r="I265" s="21">
        <v>478400</v>
      </c>
    </row>
    <row r="266" spans="2:9" x14ac:dyDescent="0.25">
      <c r="B266" s="16" t="s">
        <v>47</v>
      </c>
      <c r="C266" s="16">
        <v>37</v>
      </c>
      <c r="D266" s="16">
        <v>1980</v>
      </c>
      <c r="E266" s="21">
        <v>174829719</v>
      </c>
      <c r="F266" s="21">
        <v>0</v>
      </c>
      <c r="G266" s="21">
        <v>487530</v>
      </c>
      <c r="H266" s="21">
        <v>243</v>
      </c>
      <c r="I266" s="21">
        <v>481256</v>
      </c>
    </row>
    <row r="267" spans="2:9" x14ac:dyDescent="0.25">
      <c r="B267" s="16" t="s">
        <v>47</v>
      </c>
      <c r="C267" s="16">
        <v>38</v>
      </c>
      <c r="D267" s="16">
        <v>1979</v>
      </c>
      <c r="E267" s="21">
        <v>166686949</v>
      </c>
      <c r="F267" s="21">
        <v>0</v>
      </c>
      <c r="G267" s="21">
        <v>464489</v>
      </c>
      <c r="H267" s="21">
        <v>240</v>
      </c>
      <c r="I267" s="21">
        <v>458709</v>
      </c>
    </row>
    <row r="268" spans="2:9" x14ac:dyDescent="0.25">
      <c r="B268" s="16" t="s">
        <v>47</v>
      </c>
      <c r="C268" s="16">
        <v>39</v>
      </c>
      <c r="D268" s="16">
        <v>1978</v>
      </c>
      <c r="E268" s="21">
        <v>164002581</v>
      </c>
      <c r="F268" s="21">
        <v>0</v>
      </c>
      <c r="G268" s="21">
        <v>456859</v>
      </c>
      <c r="H268" s="21">
        <v>262</v>
      </c>
      <c r="I268" s="21">
        <v>451335</v>
      </c>
    </row>
    <row r="269" spans="2:9" x14ac:dyDescent="0.25">
      <c r="B269" s="16" t="s">
        <v>47</v>
      </c>
      <c r="C269" s="16">
        <v>40</v>
      </c>
      <c r="D269" s="16">
        <v>1977</v>
      </c>
      <c r="E269" s="21">
        <v>161546191</v>
      </c>
      <c r="F269" s="21">
        <v>0</v>
      </c>
      <c r="G269" s="21">
        <v>449806</v>
      </c>
      <c r="H269" s="21">
        <v>293</v>
      </c>
      <c r="I269" s="21">
        <v>444449</v>
      </c>
    </row>
    <row r="270" spans="2:9" x14ac:dyDescent="0.25">
      <c r="B270" s="16" t="s">
        <v>47</v>
      </c>
      <c r="C270" s="16">
        <v>41</v>
      </c>
      <c r="D270" s="16">
        <v>1976</v>
      </c>
      <c r="E270" s="21">
        <v>158061478</v>
      </c>
      <c r="F270" s="21">
        <v>0</v>
      </c>
      <c r="G270" s="21">
        <v>440075</v>
      </c>
      <c r="H270" s="21">
        <v>318</v>
      </c>
      <c r="I270" s="21">
        <v>434861</v>
      </c>
    </row>
    <row r="271" spans="2:9" x14ac:dyDescent="0.25">
      <c r="B271" s="16" t="s">
        <v>47</v>
      </c>
      <c r="C271" s="16">
        <v>42</v>
      </c>
      <c r="D271" s="16">
        <v>1975</v>
      </c>
      <c r="E271" s="21">
        <v>152689192</v>
      </c>
      <c r="F271" s="21">
        <v>0</v>
      </c>
      <c r="G271" s="21">
        <v>425223</v>
      </c>
      <c r="H271" s="21">
        <v>322</v>
      </c>
      <c r="I271" s="21">
        <v>420106</v>
      </c>
    </row>
    <row r="272" spans="2:9" x14ac:dyDescent="0.25">
      <c r="B272" s="16" t="s">
        <v>47</v>
      </c>
      <c r="C272" s="16">
        <v>43</v>
      </c>
      <c r="D272" s="16">
        <v>1974</v>
      </c>
      <c r="E272" s="21">
        <v>155106742</v>
      </c>
      <c r="F272" s="21">
        <v>0</v>
      </c>
      <c r="G272" s="21">
        <v>431629</v>
      </c>
      <c r="H272" s="21">
        <v>353</v>
      </c>
      <c r="I272" s="21">
        <v>426569</v>
      </c>
    </row>
    <row r="273" spans="2:9" x14ac:dyDescent="0.25">
      <c r="B273" s="16" t="s">
        <v>47</v>
      </c>
      <c r="C273" s="16">
        <v>44</v>
      </c>
      <c r="D273" s="16">
        <v>1973</v>
      </c>
      <c r="E273" s="21">
        <v>156251633</v>
      </c>
      <c r="F273" s="21">
        <v>0</v>
      </c>
      <c r="G273" s="21">
        <v>434273</v>
      </c>
      <c r="H273" s="21">
        <v>428</v>
      </c>
      <c r="I273" s="21">
        <v>429473</v>
      </c>
    </row>
    <row r="274" spans="2:9" x14ac:dyDescent="0.25">
      <c r="B274" s="16" t="s">
        <v>47</v>
      </c>
      <c r="C274" s="16">
        <v>45</v>
      </c>
      <c r="D274" s="16">
        <v>1972</v>
      </c>
      <c r="E274" s="21">
        <v>168731255</v>
      </c>
      <c r="F274" s="21">
        <v>0</v>
      </c>
      <c r="G274" s="21">
        <v>468534</v>
      </c>
      <c r="H274" s="21">
        <v>510</v>
      </c>
      <c r="I274" s="21">
        <v>463634</v>
      </c>
    </row>
    <row r="275" spans="2:9" x14ac:dyDescent="0.25">
      <c r="B275" s="16" t="s">
        <v>47</v>
      </c>
      <c r="C275" s="16">
        <v>46</v>
      </c>
      <c r="D275" s="16">
        <v>1971</v>
      </c>
      <c r="E275" s="21">
        <v>185092913</v>
      </c>
      <c r="F275" s="21">
        <v>0</v>
      </c>
      <c r="G275" s="21">
        <v>513325</v>
      </c>
      <c r="H275" s="21">
        <v>628</v>
      </c>
      <c r="I275" s="21">
        <v>508424</v>
      </c>
    </row>
    <row r="276" spans="2:9" x14ac:dyDescent="0.25">
      <c r="B276" s="16" t="s">
        <v>47</v>
      </c>
      <c r="C276" s="16">
        <v>47</v>
      </c>
      <c r="D276" s="16">
        <v>1970</v>
      </c>
      <c r="E276" s="21">
        <v>192518510</v>
      </c>
      <c r="F276" s="21">
        <v>0</v>
      </c>
      <c r="G276" s="21">
        <v>533523</v>
      </c>
      <c r="H276" s="21">
        <v>720</v>
      </c>
      <c r="I276" s="21">
        <v>528599</v>
      </c>
    </row>
    <row r="277" spans="2:9" x14ac:dyDescent="0.25">
      <c r="B277" s="16" t="s">
        <v>47</v>
      </c>
      <c r="C277" s="16">
        <v>48</v>
      </c>
      <c r="D277" s="16">
        <v>1969</v>
      </c>
      <c r="E277" s="21">
        <v>206301070</v>
      </c>
      <c r="F277" s="21">
        <v>0</v>
      </c>
      <c r="G277" s="21">
        <v>571145</v>
      </c>
      <c r="H277" s="21">
        <v>836</v>
      </c>
      <c r="I277" s="21">
        <v>566114</v>
      </c>
    </row>
    <row r="278" spans="2:9" x14ac:dyDescent="0.25">
      <c r="B278" s="16" t="s">
        <v>47</v>
      </c>
      <c r="C278" s="16">
        <v>49</v>
      </c>
      <c r="D278" s="16">
        <v>1968</v>
      </c>
      <c r="E278" s="21">
        <v>216215525</v>
      </c>
      <c r="F278" s="21">
        <v>0</v>
      </c>
      <c r="G278" s="21">
        <v>598280</v>
      </c>
      <c r="H278" s="21">
        <v>1038</v>
      </c>
      <c r="I278" s="21">
        <v>593195</v>
      </c>
    </row>
    <row r="279" spans="2:9" x14ac:dyDescent="0.25">
      <c r="B279" s="16" t="s">
        <v>47</v>
      </c>
      <c r="C279" s="16">
        <v>50</v>
      </c>
      <c r="D279" s="16">
        <v>1967</v>
      </c>
      <c r="E279" s="21">
        <v>222581033</v>
      </c>
      <c r="F279" s="21">
        <v>0</v>
      </c>
      <c r="G279" s="21">
        <v>615421</v>
      </c>
      <c r="H279" s="21">
        <v>1086</v>
      </c>
      <c r="I279" s="21">
        <v>610452</v>
      </c>
    </row>
    <row r="280" spans="2:9" x14ac:dyDescent="0.25">
      <c r="B280" s="16" t="s">
        <v>47</v>
      </c>
      <c r="C280" s="16">
        <v>51</v>
      </c>
      <c r="D280" s="16">
        <v>1966</v>
      </c>
      <c r="E280" s="21">
        <v>229233786</v>
      </c>
      <c r="F280" s="21">
        <v>0</v>
      </c>
      <c r="G280" s="21">
        <v>633228</v>
      </c>
      <c r="H280" s="21">
        <v>1238</v>
      </c>
      <c r="I280" s="21">
        <v>628611</v>
      </c>
    </row>
    <row r="281" spans="2:9" x14ac:dyDescent="0.25">
      <c r="B281" s="16" t="s">
        <v>47</v>
      </c>
      <c r="C281" s="16">
        <v>52</v>
      </c>
      <c r="D281" s="16">
        <v>1965</v>
      </c>
      <c r="E281" s="21">
        <v>229466962</v>
      </c>
      <c r="F281" s="21">
        <v>0</v>
      </c>
      <c r="G281" s="21">
        <v>633812</v>
      </c>
      <c r="H281" s="21">
        <v>1509</v>
      </c>
      <c r="I281" s="21">
        <v>629064</v>
      </c>
    </row>
    <row r="282" spans="2:9" x14ac:dyDescent="0.25">
      <c r="B282" s="16" t="s">
        <v>47</v>
      </c>
      <c r="C282" s="16">
        <v>53</v>
      </c>
      <c r="D282" s="16">
        <v>1964</v>
      </c>
      <c r="E282" s="21">
        <v>233364182</v>
      </c>
      <c r="F282" s="21">
        <v>0</v>
      </c>
      <c r="G282" s="21">
        <v>644255</v>
      </c>
      <c r="H282" s="21">
        <v>1568</v>
      </c>
      <c r="I282" s="21">
        <v>639542</v>
      </c>
    </row>
    <row r="283" spans="2:9" x14ac:dyDescent="0.25">
      <c r="B283" s="16" t="s">
        <v>47</v>
      </c>
      <c r="C283" s="16">
        <v>54</v>
      </c>
      <c r="D283" s="16">
        <v>1963</v>
      </c>
      <c r="E283" s="21">
        <v>231216133</v>
      </c>
      <c r="F283" s="21">
        <v>0</v>
      </c>
      <c r="G283" s="21">
        <v>638421</v>
      </c>
      <c r="H283" s="21">
        <v>1850</v>
      </c>
      <c r="I283" s="21">
        <v>633506</v>
      </c>
    </row>
    <row r="284" spans="2:9" x14ac:dyDescent="0.25">
      <c r="B284" s="16" t="s">
        <v>47</v>
      </c>
      <c r="C284" s="16">
        <v>55</v>
      </c>
      <c r="D284" s="16">
        <v>1962</v>
      </c>
      <c r="E284" s="21">
        <v>224004187</v>
      </c>
      <c r="F284" s="21">
        <v>0</v>
      </c>
      <c r="G284" s="21">
        <v>618289</v>
      </c>
      <c r="H284" s="21">
        <v>1938</v>
      </c>
      <c r="I284" s="21">
        <v>613547</v>
      </c>
    </row>
    <row r="285" spans="2:9" x14ac:dyDescent="0.25">
      <c r="B285" s="16" t="s">
        <v>47</v>
      </c>
      <c r="C285" s="16">
        <v>56</v>
      </c>
      <c r="D285" s="16">
        <v>1961</v>
      </c>
      <c r="E285" s="21">
        <v>220798821</v>
      </c>
      <c r="F285" s="21">
        <v>0</v>
      </c>
      <c r="G285" s="21">
        <v>608868</v>
      </c>
      <c r="H285" s="21">
        <v>2161</v>
      </c>
      <c r="I285" s="21">
        <v>604212</v>
      </c>
    </row>
    <row r="286" spans="2:9" x14ac:dyDescent="0.25">
      <c r="B286" s="16" t="s">
        <v>47</v>
      </c>
      <c r="C286" s="16">
        <v>57</v>
      </c>
      <c r="D286" s="16">
        <v>1960</v>
      </c>
      <c r="E286" s="21">
        <v>213311560</v>
      </c>
      <c r="F286" s="21">
        <v>0</v>
      </c>
      <c r="G286" s="21">
        <v>588250</v>
      </c>
      <c r="H286" s="21">
        <v>2187</v>
      </c>
      <c r="I286" s="21">
        <v>583644</v>
      </c>
    </row>
    <row r="287" spans="2:9" x14ac:dyDescent="0.25">
      <c r="B287" s="16" t="s">
        <v>47</v>
      </c>
      <c r="C287" s="16">
        <v>58</v>
      </c>
      <c r="D287" s="16">
        <v>1959</v>
      </c>
      <c r="E287" s="21">
        <v>206948335</v>
      </c>
      <c r="F287" s="21">
        <v>0</v>
      </c>
      <c r="G287" s="21">
        <v>570638</v>
      </c>
      <c r="H287" s="21">
        <v>2501</v>
      </c>
      <c r="I287" s="21">
        <v>565939</v>
      </c>
    </row>
    <row r="288" spans="2:9" x14ac:dyDescent="0.25">
      <c r="B288" s="16" t="s">
        <v>47</v>
      </c>
      <c r="C288" s="16">
        <v>59</v>
      </c>
      <c r="D288" s="16">
        <v>1958</v>
      </c>
      <c r="E288" s="21">
        <v>194384648</v>
      </c>
      <c r="F288" s="21">
        <v>0</v>
      </c>
      <c r="G288" s="21">
        <v>535896</v>
      </c>
      <c r="H288" s="21">
        <v>2419</v>
      </c>
      <c r="I288" s="21">
        <v>531499</v>
      </c>
    </row>
    <row r="289" spans="2:9" x14ac:dyDescent="0.25">
      <c r="B289" s="16" t="s">
        <v>47</v>
      </c>
      <c r="C289" s="16">
        <v>60</v>
      </c>
      <c r="D289" s="16">
        <v>1957</v>
      </c>
      <c r="E289" s="21">
        <v>188684998</v>
      </c>
      <c r="F289" s="21">
        <v>0</v>
      </c>
      <c r="G289" s="21">
        <v>520264</v>
      </c>
      <c r="H289" s="21">
        <v>2681</v>
      </c>
      <c r="I289" s="21">
        <v>515548</v>
      </c>
    </row>
    <row r="290" spans="2:9" x14ac:dyDescent="0.25">
      <c r="B290" s="16" t="s">
        <v>47</v>
      </c>
      <c r="C290" s="16">
        <v>61</v>
      </c>
      <c r="D290" s="16">
        <v>1956</v>
      </c>
      <c r="E290" s="21">
        <v>182293942</v>
      </c>
      <c r="F290" s="21">
        <v>0</v>
      </c>
      <c r="G290" s="21">
        <v>502703</v>
      </c>
      <c r="H290" s="21">
        <v>2918</v>
      </c>
      <c r="I290" s="21">
        <v>497957</v>
      </c>
    </row>
    <row r="291" spans="2:9" x14ac:dyDescent="0.25">
      <c r="B291" s="16" t="s">
        <v>47</v>
      </c>
      <c r="C291" s="16">
        <v>62</v>
      </c>
      <c r="D291" s="16">
        <v>1955</v>
      </c>
      <c r="E291" s="21">
        <v>175739124</v>
      </c>
      <c r="F291" s="21">
        <v>0</v>
      </c>
      <c r="G291" s="21">
        <v>484632</v>
      </c>
      <c r="H291" s="21">
        <v>3100</v>
      </c>
      <c r="I291" s="21">
        <v>480058</v>
      </c>
    </row>
    <row r="292" spans="2:9" x14ac:dyDescent="0.25">
      <c r="B292" s="16" t="s">
        <v>47</v>
      </c>
      <c r="C292" s="16">
        <v>63</v>
      </c>
      <c r="D292" s="16">
        <v>1954</v>
      </c>
      <c r="E292" s="21">
        <v>172860798</v>
      </c>
      <c r="F292" s="21">
        <v>0</v>
      </c>
      <c r="G292" s="21">
        <v>476749</v>
      </c>
      <c r="H292" s="21">
        <v>3127</v>
      </c>
      <c r="I292" s="21">
        <v>471898</v>
      </c>
    </row>
    <row r="293" spans="2:9" x14ac:dyDescent="0.25">
      <c r="B293" s="16" t="s">
        <v>47</v>
      </c>
      <c r="C293" s="16">
        <v>64</v>
      </c>
      <c r="D293" s="16">
        <v>1953</v>
      </c>
      <c r="E293" s="21">
        <v>167662805</v>
      </c>
      <c r="F293" s="21">
        <v>0</v>
      </c>
      <c r="G293" s="21">
        <v>462320</v>
      </c>
      <c r="H293" s="21">
        <v>3351</v>
      </c>
      <c r="I293" s="21">
        <v>457726</v>
      </c>
    </row>
    <row r="294" spans="2:9" x14ac:dyDescent="0.25">
      <c r="B294" s="16" t="s">
        <v>47</v>
      </c>
      <c r="C294" s="16">
        <v>65</v>
      </c>
      <c r="D294" s="16">
        <v>1952</v>
      </c>
      <c r="E294" s="21">
        <v>167790647</v>
      </c>
      <c r="F294" s="21">
        <v>0</v>
      </c>
      <c r="G294" s="21">
        <v>463504</v>
      </c>
      <c r="H294" s="21">
        <v>3713</v>
      </c>
      <c r="I294" s="21">
        <v>458509</v>
      </c>
    </row>
    <row r="295" spans="2:9" x14ac:dyDescent="0.25">
      <c r="B295" s="16" t="s">
        <v>47</v>
      </c>
      <c r="C295" s="16">
        <v>66</v>
      </c>
      <c r="D295" s="16">
        <v>1951</v>
      </c>
      <c r="E295" s="21">
        <v>164517655</v>
      </c>
      <c r="F295" s="21">
        <v>0</v>
      </c>
      <c r="G295" s="21">
        <v>453678</v>
      </c>
      <c r="H295" s="21">
        <v>3848</v>
      </c>
      <c r="I295" s="21">
        <v>448986</v>
      </c>
    </row>
    <row r="296" spans="2:9" x14ac:dyDescent="0.25">
      <c r="B296" s="16" t="s">
        <v>47</v>
      </c>
      <c r="C296" s="16">
        <v>67</v>
      </c>
      <c r="D296" s="16">
        <v>1950</v>
      </c>
      <c r="E296" s="21">
        <v>163706137</v>
      </c>
      <c r="F296" s="21">
        <v>0</v>
      </c>
      <c r="G296" s="21">
        <v>451259</v>
      </c>
      <c r="H296" s="21">
        <v>4286</v>
      </c>
      <c r="I296" s="21">
        <v>446404</v>
      </c>
    </row>
    <row r="297" spans="2:9" x14ac:dyDescent="0.25">
      <c r="B297" s="16" t="s">
        <v>47</v>
      </c>
      <c r="C297" s="16">
        <v>68</v>
      </c>
      <c r="D297" s="16">
        <v>1949</v>
      </c>
      <c r="E297" s="21">
        <v>156750759</v>
      </c>
      <c r="F297" s="21">
        <v>0</v>
      </c>
      <c r="G297" s="21">
        <v>432138</v>
      </c>
      <c r="H297" s="21">
        <v>4457</v>
      </c>
      <c r="I297" s="21">
        <v>427226</v>
      </c>
    </row>
    <row r="298" spans="2:9" x14ac:dyDescent="0.25">
      <c r="B298" s="16" t="s">
        <v>47</v>
      </c>
      <c r="C298" s="16">
        <v>69</v>
      </c>
      <c r="D298" s="16">
        <v>1948</v>
      </c>
      <c r="E298" s="21">
        <v>142310427</v>
      </c>
      <c r="F298" s="21">
        <v>0</v>
      </c>
      <c r="G298" s="21">
        <v>392573</v>
      </c>
      <c r="H298" s="21">
        <v>4502</v>
      </c>
      <c r="I298" s="21">
        <v>387615</v>
      </c>
    </row>
    <row r="299" spans="2:9" x14ac:dyDescent="0.25">
      <c r="B299" s="16" t="s">
        <v>47</v>
      </c>
      <c r="C299" s="16">
        <v>70</v>
      </c>
      <c r="D299" s="16">
        <v>1947</v>
      </c>
      <c r="E299" s="21">
        <v>134183635</v>
      </c>
      <c r="F299" s="21">
        <v>0</v>
      </c>
      <c r="G299" s="21">
        <v>370254</v>
      </c>
      <c r="H299" s="21">
        <v>4620</v>
      </c>
      <c r="I299" s="21">
        <v>365287</v>
      </c>
    </row>
    <row r="300" spans="2:9" x14ac:dyDescent="0.25">
      <c r="B300" s="16" t="s">
        <v>47</v>
      </c>
      <c r="C300" s="16">
        <v>71</v>
      </c>
      <c r="D300" s="16">
        <v>1946</v>
      </c>
      <c r="E300" s="21">
        <v>116477458</v>
      </c>
      <c r="F300" s="21">
        <v>0</v>
      </c>
      <c r="G300" s="21">
        <v>321719</v>
      </c>
      <c r="H300" s="21">
        <v>4638</v>
      </c>
      <c r="I300" s="21">
        <v>316803</v>
      </c>
    </row>
    <row r="301" spans="2:9" x14ac:dyDescent="0.25">
      <c r="B301" s="16" t="s">
        <v>47</v>
      </c>
      <c r="C301" s="16">
        <v>72</v>
      </c>
      <c r="D301" s="16">
        <v>1945</v>
      </c>
      <c r="E301" s="21">
        <v>103645816</v>
      </c>
      <c r="F301" s="21">
        <v>0</v>
      </c>
      <c r="G301" s="21">
        <v>286406</v>
      </c>
      <c r="H301" s="21">
        <v>4342</v>
      </c>
      <c r="I301" s="21">
        <v>281822</v>
      </c>
    </row>
    <row r="302" spans="2:9" x14ac:dyDescent="0.25">
      <c r="B302" s="16" t="s">
        <v>47</v>
      </c>
      <c r="C302" s="16">
        <v>73</v>
      </c>
      <c r="D302" s="16">
        <v>1944</v>
      </c>
      <c r="E302" s="21">
        <v>136728423</v>
      </c>
      <c r="F302" s="21">
        <v>0</v>
      </c>
      <c r="G302" s="21">
        <v>378072</v>
      </c>
      <c r="H302" s="21">
        <v>6349</v>
      </c>
      <c r="I302" s="21">
        <v>371492</v>
      </c>
    </row>
    <row r="303" spans="2:9" x14ac:dyDescent="0.25">
      <c r="B303" s="16" t="s">
        <v>47</v>
      </c>
      <c r="C303" s="16">
        <v>74</v>
      </c>
      <c r="D303" s="16">
        <v>1943</v>
      </c>
      <c r="E303" s="21">
        <v>137987599</v>
      </c>
      <c r="F303" s="21">
        <v>0</v>
      </c>
      <c r="G303" s="21">
        <v>381675</v>
      </c>
      <c r="H303" s="21">
        <v>6708</v>
      </c>
      <c r="I303" s="21">
        <v>374764</v>
      </c>
    </row>
    <row r="304" spans="2:9" x14ac:dyDescent="0.25">
      <c r="B304" s="16" t="s">
        <v>47</v>
      </c>
      <c r="C304" s="16">
        <v>75</v>
      </c>
      <c r="D304" s="16">
        <v>1942</v>
      </c>
      <c r="E304" s="21">
        <v>133714518</v>
      </c>
      <c r="F304" s="21">
        <v>0</v>
      </c>
      <c r="G304" s="21">
        <v>370214</v>
      </c>
      <c r="H304" s="21">
        <v>7095</v>
      </c>
      <c r="I304" s="21">
        <v>362876</v>
      </c>
    </row>
    <row r="305" spans="2:9" x14ac:dyDescent="0.25">
      <c r="B305" s="16" t="s">
        <v>47</v>
      </c>
      <c r="C305" s="16">
        <v>76</v>
      </c>
      <c r="D305" s="16">
        <v>1941</v>
      </c>
      <c r="E305" s="21">
        <v>162711621</v>
      </c>
      <c r="F305" s="21">
        <v>0</v>
      </c>
      <c r="G305" s="21">
        <v>450770</v>
      </c>
      <c r="H305" s="21">
        <v>9407</v>
      </c>
      <c r="I305" s="21">
        <v>441157</v>
      </c>
    </row>
    <row r="306" spans="2:9" x14ac:dyDescent="0.25">
      <c r="B306" s="16" t="s">
        <v>47</v>
      </c>
      <c r="C306" s="16">
        <v>77</v>
      </c>
      <c r="D306" s="16">
        <v>1940</v>
      </c>
      <c r="E306" s="21">
        <v>169955084</v>
      </c>
      <c r="F306" s="21">
        <v>0</v>
      </c>
      <c r="G306" s="21">
        <v>471506</v>
      </c>
      <c r="H306" s="21">
        <v>11015</v>
      </c>
      <c r="I306" s="21">
        <v>460265</v>
      </c>
    </row>
    <row r="307" spans="2:9" x14ac:dyDescent="0.25">
      <c r="B307" s="16" t="s">
        <v>47</v>
      </c>
      <c r="C307" s="16">
        <v>78</v>
      </c>
      <c r="D307" s="16">
        <v>1939</v>
      </c>
      <c r="E307" s="21">
        <v>165783042</v>
      </c>
      <c r="F307" s="21">
        <v>0</v>
      </c>
      <c r="G307" s="21">
        <v>460412</v>
      </c>
      <c r="H307" s="21">
        <v>11849</v>
      </c>
      <c r="I307" s="21">
        <v>448380</v>
      </c>
    </row>
    <row r="308" spans="2:9" x14ac:dyDescent="0.25">
      <c r="B308" s="16" t="s">
        <v>47</v>
      </c>
      <c r="C308" s="16">
        <v>79</v>
      </c>
      <c r="D308" s="16">
        <v>1938</v>
      </c>
      <c r="E308" s="21">
        <v>151503260</v>
      </c>
      <c r="F308" s="21">
        <v>0</v>
      </c>
      <c r="G308" s="21">
        <v>421701</v>
      </c>
      <c r="H308" s="21">
        <v>12603</v>
      </c>
      <c r="I308" s="21">
        <v>408936</v>
      </c>
    </row>
    <row r="309" spans="2:9" x14ac:dyDescent="0.25">
      <c r="B309" s="16" t="s">
        <v>47</v>
      </c>
      <c r="C309" s="16">
        <v>80</v>
      </c>
      <c r="D309" s="16">
        <v>1937</v>
      </c>
      <c r="E309" s="21">
        <v>138330418</v>
      </c>
      <c r="F309" s="21">
        <v>0</v>
      </c>
      <c r="G309" s="21">
        <v>386004</v>
      </c>
      <c r="H309" s="21">
        <v>13500</v>
      </c>
      <c r="I309" s="21">
        <v>372368</v>
      </c>
    </row>
    <row r="310" spans="2:9" x14ac:dyDescent="0.25">
      <c r="B310" s="16" t="s">
        <v>47</v>
      </c>
      <c r="C310" s="16">
        <v>81</v>
      </c>
      <c r="D310" s="16">
        <v>1936</v>
      </c>
      <c r="E310" s="21">
        <v>130408676</v>
      </c>
      <c r="F310" s="21">
        <v>0</v>
      </c>
      <c r="G310" s="21">
        <v>364933</v>
      </c>
      <c r="H310" s="21">
        <v>14662</v>
      </c>
      <c r="I310" s="21">
        <v>350148</v>
      </c>
    </row>
    <row r="311" spans="2:9" x14ac:dyDescent="0.25">
      <c r="B311" s="16" t="s">
        <v>47</v>
      </c>
      <c r="C311" s="16">
        <v>82</v>
      </c>
      <c r="D311" s="16">
        <v>1935</v>
      </c>
      <c r="E311" s="21">
        <v>121489275</v>
      </c>
      <c r="F311" s="21">
        <v>0</v>
      </c>
      <c r="G311" s="21">
        <v>341134</v>
      </c>
      <c r="H311" s="21">
        <v>15898</v>
      </c>
      <c r="I311" s="21">
        <v>325130</v>
      </c>
    </row>
    <row r="312" spans="2:9" x14ac:dyDescent="0.25">
      <c r="B312" s="16" t="s">
        <v>47</v>
      </c>
      <c r="C312" s="16">
        <v>83</v>
      </c>
      <c r="D312" s="16">
        <v>1934</v>
      </c>
      <c r="E312" s="21">
        <v>108010679</v>
      </c>
      <c r="F312" s="21">
        <v>0</v>
      </c>
      <c r="G312" s="21">
        <v>304504</v>
      </c>
      <c r="H312" s="21">
        <v>16455</v>
      </c>
      <c r="I312" s="21">
        <v>287981</v>
      </c>
    </row>
    <row r="313" spans="2:9" x14ac:dyDescent="0.25">
      <c r="B313" s="16" t="s">
        <v>47</v>
      </c>
      <c r="C313" s="16">
        <v>84</v>
      </c>
      <c r="D313" s="16">
        <v>1933</v>
      </c>
      <c r="E313" s="21">
        <v>82593841</v>
      </c>
      <c r="F313" s="21">
        <v>0</v>
      </c>
      <c r="G313" s="21">
        <v>233856</v>
      </c>
      <c r="H313" s="21">
        <v>14564</v>
      </c>
      <c r="I313" s="21">
        <v>219231</v>
      </c>
    </row>
    <row r="314" spans="2:9" x14ac:dyDescent="0.25">
      <c r="B314" s="16" t="s">
        <v>47</v>
      </c>
      <c r="C314" s="16">
        <v>85</v>
      </c>
      <c r="D314" s="16">
        <v>1932</v>
      </c>
      <c r="E314" s="21">
        <v>77489702</v>
      </c>
      <c r="F314" s="21">
        <v>0</v>
      </c>
      <c r="G314" s="21">
        <v>220589</v>
      </c>
      <c r="H314" s="21">
        <v>15994</v>
      </c>
      <c r="I314" s="21">
        <v>204551</v>
      </c>
    </row>
    <row r="315" spans="2:9" x14ac:dyDescent="0.25">
      <c r="B315" s="16" t="s">
        <v>47</v>
      </c>
      <c r="C315" s="16">
        <v>86</v>
      </c>
      <c r="D315" s="16">
        <v>1931</v>
      </c>
      <c r="E315" s="21">
        <v>73581825</v>
      </c>
      <c r="F315" s="21">
        <v>0</v>
      </c>
      <c r="G315" s="21">
        <v>210785</v>
      </c>
      <c r="H315" s="21">
        <v>17446</v>
      </c>
      <c r="I315" s="21">
        <v>193319</v>
      </c>
    </row>
    <row r="316" spans="2:9" x14ac:dyDescent="0.25">
      <c r="B316" s="16" t="s">
        <v>47</v>
      </c>
      <c r="C316" s="16">
        <v>87</v>
      </c>
      <c r="D316" s="16">
        <v>1930</v>
      </c>
      <c r="E316" s="21">
        <v>71237590</v>
      </c>
      <c r="F316" s="21">
        <v>0</v>
      </c>
      <c r="G316" s="21">
        <v>205266</v>
      </c>
      <c r="H316" s="21">
        <v>19150</v>
      </c>
      <c r="I316" s="21">
        <v>186096</v>
      </c>
    </row>
    <row r="317" spans="2:9" x14ac:dyDescent="0.25">
      <c r="B317" s="16" t="s">
        <v>47</v>
      </c>
      <c r="C317" s="16">
        <v>88</v>
      </c>
      <c r="D317" s="16">
        <v>1929</v>
      </c>
      <c r="E317" s="21">
        <v>62571335</v>
      </c>
      <c r="F317" s="21">
        <v>0</v>
      </c>
      <c r="G317" s="21">
        <v>181681</v>
      </c>
      <c r="H317" s="21">
        <v>19598</v>
      </c>
      <c r="I317" s="21">
        <v>162071</v>
      </c>
    </row>
    <row r="318" spans="2:9" x14ac:dyDescent="0.25">
      <c r="B318" s="16" t="s">
        <v>47</v>
      </c>
      <c r="C318" s="16">
        <v>89</v>
      </c>
      <c r="D318" s="16">
        <v>1928</v>
      </c>
      <c r="E318" s="21">
        <v>54853153</v>
      </c>
      <c r="F318" s="21">
        <v>0</v>
      </c>
      <c r="G318" s="21">
        <v>160610</v>
      </c>
      <c r="H318" s="21">
        <v>19702</v>
      </c>
      <c r="I318" s="21">
        <v>140933</v>
      </c>
    </row>
    <row r="319" spans="2:9" x14ac:dyDescent="0.25">
      <c r="B319" s="16" t="s">
        <v>47</v>
      </c>
      <c r="C319" s="16">
        <v>90</v>
      </c>
      <c r="D319" s="16">
        <v>1927</v>
      </c>
      <c r="E319" s="21">
        <v>45847568</v>
      </c>
      <c r="F319" s="21">
        <v>0</v>
      </c>
      <c r="G319" s="21">
        <v>135583</v>
      </c>
      <c r="H319" s="21">
        <v>18820</v>
      </c>
      <c r="I319" s="21">
        <v>116791</v>
      </c>
    </row>
    <row r="320" spans="2:9" x14ac:dyDescent="0.25">
      <c r="B320" s="16" t="s">
        <v>47</v>
      </c>
      <c r="C320" s="16">
        <v>91</v>
      </c>
      <c r="D320" s="16">
        <v>1926</v>
      </c>
      <c r="E320" s="21">
        <v>39645777</v>
      </c>
      <c r="F320" s="21">
        <v>0</v>
      </c>
      <c r="G320" s="21">
        <v>118737</v>
      </c>
      <c r="H320" s="21">
        <v>18968</v>
      </c>
      <c r="I320" s="21">
        <v>99791</v>
      </c>
    </row>
    <row r="321" spans="2:9" x14ac:dyDescent="0.25">
      <c r="B321" s="16" t="s">
        <v>47</v>
      </c>
      <c r="C321" s="16">
        <v>92</v>
      </c>
      <c r="D321" s="16">
        <v>1925</v>
      </c>
      <c r="E321" s="21">
        <v>33212726</v>
      </c>
      <c r="F321" s="21">
        <v>0</v>
      </c>
      <c r="G321" s="21">
        <v>100725</v>
      </c>
      <c r="H321" s="21">
        <v>18075</v>
      </c>
      <c r="I321" s="21">
        <v>82684</v>
      </c>
    </row>
    <row r="322" spans="2:9" x14ac:dyDescent="0.25">
      <c r="B322" s="16" t="s">
        <v>47</v>
      </c>
      <c r="C322" s="16">
        <v>93</v>
      </c>
      <c r="D322" s="16">
        <v>1924</v>
      </c>
      <c r="E322" s="21">
        <v>25621286</v>
      </c>
      <c r="F322" s="21">
        <v>0</v>
      </c>
      <c r="G322" s="21">
        <v>78654</v>
      </c>
      <c r="H322" s="21">
        <v>15692</v>
      </c>
      <c r="I322" s="21">
        <v>62997</v>
      </c>
    </row>
    <row r="323" spans="2:9" x14ac:dyDescent="0.25">
      <c r="B323" s="16" t="s">
        <v>47</v>
      </c>
      <c r="C323" s="16">
        <v>94</v>
      </c>
      <c r="D323" s="16">
        <v>1923</v>
      </c>
      <c r="E323" s="21">
        <v>19944474</v>
      </c>
      <c r="F323" s="21">
        <v>0</v>
      </c>
      <c r="G323" s="21">
        <v>62161</v>
      </c>
      <c r="H323" s="21">
        <v>13853</v>
      </c>
      <c r="I323" s="21">
        <v>48347</v>
      </c>
    </row>
    <row r="324" spans="2:9" x14ac:dyDescent="0.25">
      <c r="B324" s="16" t="s">
        <v>47</v>
      </c>
      <c r="C324" s="16">
        <v>95</v>
      </c>
      <c r="D324" s="16">
        <v>1922</v>
      </c>
      <c r="E324" s="21">
        <v>15591530</v>
      </c>
      <c r="F324" s="21">
        <v>0</v>
      </c>
      <c r="G324" s="21">
        <v>49305</v>
      </c>
      <c r="H324" s="21">
        <v>12037</v>
      </c>
      <c r="I324" s="21">
        <v>37292</v>
      </c>
    </row>
    <row r="325" spans="2:9" x14ac:dyDescent="0.25">
      <c r="B325" s="16" t="s">
        <v>47</v>
      </c>
      <c r="C325" s="16">
        <v>96</v>
      </c>
      <c r="D325" s="16">
        <v>1921</v>
      </c>
      <c r="E325" s="21">
        <v>12121161</v>
      </c>
      <c r="F325" s="21">
        <v>0</v>
      </c>
      <c r="G325" s="21">
        <v>38882</v>
      </c>
      <c r="H325" s="21">
        <v>10305</v>
      </c>
      <c r="I325" s="21">
        <v>28594</v>
      </c>
    </row>
    <row r="326" spans="2:9" x14ac:dyDescent="0.25">
      <c r="B326" s="16" t="s">
        <v>47</v>
      </c>
      <c r="C326" s="16">
        <v>97</v>
      </c>
      <c r="D326" s="16">
        <v>1920</v>
      </c>
      <c r="E326" s="21">
        <v>8400841</v>
      </c>
      <c r="F326" s="21">
        <v>0</v>
      </c>
      <c r="G326" s="21">
        <v>27471</v>
      </c>
      <c r="H326" s="21">
        <v>8052</v>
      </c>
      <c r="I326" s="21">
        <v>19440</v>
      </c>
    </row>
    <row r="327" spans="2:9" x14ac:dyDescent="0.25">
      <c r="B327" s="16" t="s">
        <v>47</v>
      </c>
      <c r="C327" s="16">
        <v>98</v>
      </c>
      <c r="D327" s="16">
        <v>1919</v>
      </c>
      <c r="E327" s="21">
        <v>4667051</v>
      </c>
      <c r="F327" s="21">
        <v>0</v>
      </c>
      <c r="G327" s="21">
        <v>15442</v>
      </c>
      <c r="H327" s="21">
        <v>4765</v>
      </c>
      <c r="I327" s="21">
        <v>10686</v>
      </c>
    </row>
    <row r="328" spans="2:9" x14ac:dyDescent="0.25">
      <c r="B328" s="16" t="s">
        <v>47</v>
      </c>
      <c r="C328" s="16">
        <v>99</v>
      </c>
      <c r="D328" s="16">
        <v>1918</v>
      </c>
      <c r="E328" s="21">
        <v>1935544</v>
      </c>
      <c r="F328" s="21">
        <v>0</v>
      </c>
      <c r="G328" s="21">
        <v>6561</v>
      </c>
      <c r="H328" s="21">
        <v>2247</v>
      </c>
      <c r="I328" s="21">
        <v>4319</v>
      </c>
    </row>
    <row r="329" spans="2:9" x14ac:dyDescent="0.25">
      <c r="B329" s="16" t="s">
        <v>47</v>
      </c>
      <c r="C329" s="16">
        <v>100</v>
      </c>
      <c r="D329" s="16">
        <v>1917</v>
      </c>
      <c r="E329" s="21">
        <v>1204977</v>
      </c>
      <c r="F329" s="21">
        <v>0</v>
      </c>
      <c r="G329" s="21">
        <v>4126</v>
      </c>
      <c r="H329" s="21">
        <v>1486</v>
      </c>
      <c r="I329" s="21">
        <v>2644</v>
      </c>
    </row>
    <row r="330" spans="2:9" x14ac:dyDescent="0.25">
      <c r="B330" s="16" t="s">
        <v>47</v>
      </c>
      <c r="C330" s="16">
        <v>101</v>
      </c>
      <c r="D330" s="16">
        <v>1916</v>
      </c>
      <c r="E330" s="21">
        <v>843360</v>
      </c>
      <c r="F330" s="21">
        <v>0</v>
      </c>
      <c r="G330" s="21">
        <v>2954</v>
      </c>
      <c r="H330" s="21">
        <v>1137</v>
      </c>
      <c r="I330" s="21">
        <v>1819</v>
      </c>
    </row>
    <row r="331" spans="2:9" x14ac:dyDescent="0.25">
      <c r="B331" s="16" t="s">
        <v>47</v>
      </c>
      <c r="C331" s="16">
        <v>102</v>
      </c>
      <c r="D331" s="16">
        <v>1915</v>
      </c>
      <c r="E331" s="21">
        <v>694119</v>
      </c>
      <c r="F331" s="21">
        <v>0</v>
      </c>
      <c r="G331" s="21">
        <v>2462</v>
      </c>
      <c r="H331" s="21">
        <v>980</v>
      </c>
      <c r="I331" s="21">
        <v>1483</v>
      </c>
    </row>
    <row r="332" spans="2:9" x14ac:dyDescent="0.25">
      <c r="B332" s="16" t="s">
        <v>47</v>
      </c>
      <c r="C332" s="16">
        <v>103</v>
      </c>
      <c r="D332" s="16">
        <v>1914</v>
      </c>
      <c r="E332" s="21">
        <v>513723</v>
      </c>
      <c r="F332" s="21">
        <v>0</v>
      </c>
      <c r="G332" s="21">
        <v>1889</v>
      </c>
      <c r="H332" s="21">
        <v>834</v>
      </c>
      <c r="I332" s="21">
        <v>1058</v>
      </c>
    </row>
    <row r="333" spans="2:9" x14ac:dyDescent="0.25">
      <c r="B333" s="16" t="s">
        <v>47</v>
      </c>
      <c r="C333" s="16">
        <v>104</v>
      </c>
      <c r="D333" s="16">
        <v>1913</v>
      </c>
      <c r="E333" s="21">
        <v>298671</v>
      </c>
      <c r="F333" s="21">
        <v>0</v>
      </c>
      <c r="G333" s="21">
        <v>1081</v>
      </c>
      <c r="H333" s="21">
        <v>455</v>
      </c>
      <c r="I333" s="21">
        <v>629</v>
      </c>
    </row>
    <row r="334" spans="2:9" x14ac:dyDescent="0.25">
      <c r="B334" s="16" t="s">
        <v>47</v>
      </c>
      <c r="C334" s="16">
        <v>105</v>
      </c>
      <c r="D334" s="16">
        <v>1912</v>
      </c>
      <c r="E334" s="21">
        <v>162755</v>
      </c>
      <c r="F334" s="21">
        <v>0</v>
      </c>
      <c r="G334" s="21">
        <v>609</v>
      </c>
      <c r="H334" s="21">
        <v>281</v>
      </c>
      <c r="I334" s="21">
        <v>328</v>
      </c>
    </row>
    <row r="335" spans="2:9" x14ac:dyDescent="0.25">
      <c r="B335" s="16" t="s">
        <v>47</v>
      </c>
      <c r="C335" s="16">
        <v>106</v>
      </c>
      <c r="D335" s="16">
        <v>1911</v>
      </c>
      <c r="E335" s="21">
        <v>70675</v>
      </c>
      <c r="F335" s="21">
        <v>0</v>
      </c>
      <c r="G335" s="21">
        <v>271</v>
      </c>
      <c r="H335" s="21">
        <v>143</v>
      </c>
      <c r="I335" s="21">
        <v>129</v>
      </c>
    </row>
    <row r="336" spans="2:9" x14ac:dyDescent="0.25">
      <c r="B336" s="16" t="s">
        <v>47</v>
      </c>
      <c r="C336" s="16">
        <v>107</v>
      </c>
      <c r="D336" s="16">
        <v>1910</v>
      </c>
      <c r="E336" s="21">
        <v>43955</v>
      </c>
      <c r="F336" s="21">
        <v>0</v>
      </c>
      <c r="G336" s="21">
        <v>160</v>
      </c>
      <c r="H336" s="21">
        <v>70</v>
      </c>
      <c r="I336" s="21">
        <v>90</v>
      </c>
    </row>
    <row r="337" spans="2:9" x14ac:dyDescent="0.25">
      <c r="B337" s="16" t="s">
        <v>47</v>
      </c>
      <c r="C337" s="16">
        <v>108</v>
      </c>
      <c r="D337" s="16">
        <v>1909</v>
      </c>
      <c r="E337" s="21">
        <v>16519</v>
      </c>
      <c r="F337" s="21">
        <v>0</v>
      </c>
      <c r="G337" s="21">
        <v>70</v>
      </c>
      <c r="H337" s="21">
        <v>38</v>
      </c>
      <c r="I337" s="21">
        <v>33</v>
      </c>
    </row>
    <row r="338" spans="2:9" x14ac:dyDescent="0.25">
      <c r="B338" s="16" t="s">
        <v>47</v>
      </c>
      <c r="C338" s="16">
        <v>109</v>
      </c>
      <c r="D338" s="16">
        <v>1908</v>
      </c>
      <c r="E338" s="21">
        <v>7390</v>
      </c>
      <c r="F338" s="21">
        <v>0</v>
      </c>
      <c r="G338" s="21">
        <v>29</v>
      </c>
      <c r="H338" s="21">
        <v>13</v>
      </c>
      <c r="I338" s="21">
        <v>16</v>
      </c>
    </row>
    <row r="339" spans="2:9" x14ac:dyDescent="0.25">
      <c r="B339" s="16" t="s">
        <v>47</v>
      </c>
      <c r="C339" s="16">
        <v>110</v>
      </c>
      <c r="D339" s="16">
        <v>1907</v>
      </c>
      <c r="E339" s="21">
        <v>3103</v>
      </c>
      <c r="F339" s="21">
        <v>0</v>
      </c>
      <c r="G339" s="21">
        <v>11</v>
      </c>
      <c r="H339" s="21">
        <v>5</v>
      </c>
      <c r="I339" s="21">
        <v>6</v>
      </c>
    </row>
    <row r="340" spans="2:9" x14ac:dyDescent="0.25">
      <c r="B340" s="16" t="s">
        <v>47</v>
      </c>
      <c r="C340" s="16">
        <v>111</v>
      </c>
      <c r="D340" s="16">
        <v>1906</v>
      </c>
      <c r="E340" s="21">
        <v>2616</v>
      </c>
      <c r="F340" s="21">
        <v>0</v>
      </c>
      <c r="G340" s="21">
        <v>9</v>
      </c>
      <c r="H340" s="21">
        <v>2</v>
      </c>
      <c r="I340" s="21">
        <v>7</v>
      </c>
    </row>
    <row r="341" spans="2:9" x14ac:dyDescent="0.25">
      <c r="B341" s="16" t="s">
        <v>47</v>
      </c>
      <c r="C341" s="16">
        <v>112</v>
      </c>
      <c r="D341" s="16">
        <v>1905</v>
      </c>
      <c r="E341" s="21">
        <v>241</v>
      </c>
      <c r="F341" s="21">
        <v>0</v>
      </c>
      <c r="G341" s="21">
        <v>1</v>
      </c>
      <c r="H341" s="21">
        <v>1</v>
      </c>
      <c r="I341" s="21">
        <v>0</v>
      </c>
    </row>
    <row r="343" spans="2:9" x14ac:dyDescent="0.25">
      <c r="B343" s="167" t="s">
        <v>1023</v>
      </c>
    </row>
    <row r="344" spans="2:9" ht="45" x14ac:dyDescent="0.25">
      <c r="B344" s="19" t="s">
        <v>81</v>
      </c>
      <c r="C344" s="19" t="s">
        <v>82</v>
      </c>
      <c r="D344" s="19" t="s">
        <v>83</v>
      </c>
      <c r="E344" s="19" t="s">
        <v>84</v>
      </c>
      <c r="F344" s="19" t="s">
        <v>85</v>
      </c>
      <c r="G344" s="19" t="s">
        <v>86</v>
      </c>
      <c r="H344" s="19" t="s">
        <v>87</v>
      </c>
      <c r="I344" s="19" t="s">
        <v>88</v>
      </c>
    </row>
    <row r="345" spans="2:9" x14ac:dyDescent="0.25">
      <c r="B345" s="82" t="s">
        <v>33</v>
      </c>
      <c r="C345" s="82">
        <v>0</v>
      </c>
      <c r="D345" s="82">
        <v>2017</v>
      </c>
      <c r="E345" s="21">
        <v>65597183</v>
      </c>
      <c r="F345" s="21">
        <v>6226</v>
      </c>
      <c r="G345" s="21">
        <v>364801</v>
      </c>
      <c r="H345" s="21">
        <v>1045</v>
      </c>
      <c r="I345" s="21">
        <v>362127</v>
      </c>
    </row>
    <row r="346" spans="2:9" x14ac:dyDescent="0.25">
      <c r="B346" s="82" t="s">
        <v>33</v>
      </c>
      <c r="C346" s="82">
        <v>1</v>
      </c>
      <c r="D346" s="82">
        <v>2016</v>
      </c>
      <c r="E346" s="21">
        <v>131297651</v>
      </c>
      <c r="F346" s="21">
        <v>24413</v>
      </c>
      <c r="G346" s="21">
        <v>367288</v>
      </c>
      <c r="H346" s="21">
        <v>203</v>
      </c>
      <c r="I346" s="21">
        <v>362632</v>
      </c>
    </row>
    <row r="347" spans="2:9" x14ac:dyDescent="0.25">
      <c r="B347" s="82" t="s">
        <v>33</v>
      </c>
      <c r="C347" s="82">
        <v>2</v>
      </c>
      <c r="D347" s="82">
        <v>2015</v>
      </c>
      <c r="E347" s="21">
        <v>126924608</v>
      </c>
      <c r="F347" s="21">
        <v>21468</v>
      </c>
      <c r="G347" s="21">
        <v>354797</v>
      </c>
      <c r="H347" s="21">
        <v>69</v>
      </c>
      <c r="I347" s="21">
        <v>350338</v>
      </c>
    </row>
    <row r="348" spans="2:9" x14ac:dyDescent="0.25">
      <c r="B348" s="82" t="s">
        <v>33</v>
      </c>
      <c r="C348" s="82">
        <v>3</v>
      </c>
      <c r="D348" s="82">
        <v>2014</v>
      </c>
      <c r="E348" s="21">
        <v>124992098</v>
      </c>
      <c r="F348" s="21">
        <v>16539</v>
      </c>
      <c r="G348" s="21">
        <v>349412</v>
      </c>
      <c r="H348" s="21">
        <v>44</v>
      </c>
      <c r="I348" s="21">
        <v>344935</v>
      </c>
    </row>
    <row r="349" spans="2:9" x14ac:dyDescent="0.25">
      <c r="B349" s="82" t="s">
        <v>33</v>
      </c>
      <c r="C349" s="82">
        <v>4</v>
      </c>
      <c r="D349" s="82">
        <v>2013</v>
      </c>
      <c r="E349" s="21">
        <v>120148644</v>
      </c>
      <c r="F349" s="21">
        <v>25502</v>
      </c>
      <c r="G349" s="21">
        <v>335321</v>
      </c>
      <c r="H349" s="21">
        <v>32</v>
      </c>
      <c r="I349" s="21">
        <v>331674</v>
      </c>
    </row>
    <row r="350" spans="2:9" x14ac:dyDescent="0.25">
      <c r="B350" s="82" t="s">
        <v>33</v>
      </c>
      <c r="C350" s="82">
        <v>5</v>
      </c>
      <c r="D350" s="82">
        <v>2012</v>
      </c>
      <c r="E350" s="21">
        <v>119740693</v>
      </c>
      <c r="F350" s="21">
        <v>14812</v>
      </c>
      <c r="G350" s="21">
        <v>334121</v>
      </c>
      <c r="H350" s="21">
        <v>30</v>
      </c>
      <c r="I350" s="21">
        <v>330743</v>
      </c>
    </row>
    <row r="351" spans="2:9" x14ac:dyDescent="0.25">
      <c r="B351" s="15" t="s">
        <v>33</v>
      </c>
      <c r="C351" s="15">
        <v>6</v>
      </c>
      <c r="D351" s="15">
        <v>2011</v>
      </c>
      <c r="E351" s="21">
        <v>117386503</v>
      </c>
      <c r="F351" s="21">
        <v>16915</v>
      </c>
      <c r="G351" s="21">
        <v>327290</v>
      </c>
      <c r="H351" s="21">
        <v>30</v>
      </c>
      <c r="I351" s="21">
        <v>324073</v>
      </c>
    </row>
    <row r="352" spans="2:9" x14ac:dyDescent="0.25">
      <c r="B352" s="15" t="s">
        <v>33</v>
      </c>
      <c r="C352" s="15">
        <v>7</v>
      </c>
      <c r="D352" s="15">
        <v>2010</v>
      </c>
      <c r="E352" s="21">
        <v>119809048</v>
      </c>
      <c r="F352" s="21">
        <v>11632</v>
      </c>
      <c r="G352" s="21">
        <v>333773</v>
      </c>
      <c r="H352" s="21">
        <v>24</v>
      </c>
      <c r="I352" s="21">
        <v>330739</v>
      </c>
    </row>
    <row r="353" spans="2:9" x14ac:dyDescent="0.25">
      <c r="B353" s="15" t="s">
        <v>33</v>
      </c>
      <c r="C353" s="15">
        <v>8</v>
      </c>
      <c r="D353" s="15">
        <v>2009</v>
      </c>
      <c r="E353" s="21">
        <v>117593859</v>
      </c>
      <c r="F353" s="21">
        <v>17498</v>
      </c>
      <c r="G353" s="21">
        <v>327307</v>
      </c>
      <c r="H353" s="21">
        <v>24</v>
      </c>
      <c r="I353" s="21">
        <v>324652</v>
      </c>
    </row>
    <row r="354" spans="2:9" x14ac:dyDescent="0.25">
      <c r="B354" s="15" t="s">
        <v>33</v>
      </c>
      <c r="C354" s="15">
        <v>9</v>
      </c>
      <c r="D354" s="15">
        <v>2008</v>
      </c>
      <c r="E354" s="21">
        <v>120317902</v>
      </c>
      <c r="F354" s="21">
        <v>11072</v>
      </c>
      <c r="G354" s="21">
        <v>334689</v>
      </c>
      <c r="H354" s="21">
        <v>24</v>
      </c>
      <c r="I354" s="21">
        <v>332159</v>
      </c>
    </row>
    <row r="355" spans="2:9" x14ac:dyDescent="0.25">
      <c r="B355" s="15" t="s">
        <v>33</v>
      </c>
      <c r="C355" s="15">
        <v>10</v>
      </c>
      <c r="D355" s="15">
        <v>2007</v>
      </c>
      <c r="E355" s="21">
        <v>119619421</v>
      </c>
      <c r="F355" s="21">
        <v>10304</v>
      </c>
      <c r="G355" s="21">
        <v>332396</v>
      </c>
      <c r="H355" s="21">
        <v>20</v>
      </c>
      <c r="I355" s="21">
        <v>330058</v>
      </c>
    </row>
    <row r="356" spans="2:9" x14ac:dyDescent="0.25">
      <c r="B356" s="15" t="s">
        <v>33</v>
      </c>
      <c r="C356" s="15">
        <v>11</v>
      </c>
      <c r="D356" s="15">
        <v>2006</v>
      </c>
      <c r="E356" s="21">
        <v>117939595</v>
      </c>
      <c r="F356" s="21">
        <v>10275</v>
      </c>
      <c r="G356" s="21">
        <v>327604</v>
      </c>
      <c r="H356" s="21">
        <v>25</v>
      </c>
      <c r="I356" s="21">
        <v>325399</v>
      </c>
    </row>
    <row r="357" spans="2:9" x14ac:dyDescent="0.25">
      <c r="B357" s="15" t="s">
        <v>33</v>
      </c>
      <c r="C357" s="15">
        <v>12</v>
      </c>
      <c r="D357" s="15">
        <v>2005</v>
      </c>
      <c r="E357" s="21">
        <v>119169000</v>
      </c>
      <c r="F357" s="21">
        <v>10102</v>
      </c>
      <c r="G357" s="21">
        <v>330828</v>
      </c>
      <c r="H357" s="21">
        <v>22</v>
      </c>
      <c r="I357" s="21">
        <v>328655</v>
      </c>
    </row>
    <row r="358" spans="2:9" x14ac:dyDescent="0.25">
      <c r="B358" s="15" t="s">
        <v>33</v>
      </c>
      <c r="C358" s="15">
        <v>13</v>
      </c>
      <c r="D358" s="15">
        <v>2004</v>
      </c>
      <c r="E358" s="21">
        <v>122357941</v>
      </c>
      <c r="F358" s="21">
        <v>12400</v>
      </c>
      <c r="G358" s="21">
        <v>339224</v>
      </c>
      <c r="H358" s="21">
        <v>26</v>
      </c>
      <c r="I358" s="21">
        <v>337295</v>
      </c>
    </row>
    <row r="359" spans="2:9" x14ac:dyDescent="0.25">
      <c r="B359" s="15" t="s">
        <v>33</v>
      </c>
      <c r="C359" s="15">
        <v>14</v>
      </c>
      <c r="D359" s="15">
        <v>2003</v>
      </c>
      <c r="E359" s="21">
        <v>122787128</v>
      </c>
      <c r="F359" s="21">
        <v>11749</v>
      </c>
      <c r="G359" s="21">
        <v>340417</v>
      </c>
      <c r="H359" s="21">
        <v>39</v>
      </c>
      <c r="I359" s="21">
        <v>338489</v>
      </c>
    </row>
    <row r="360" spans="2:9" x14ac:dyDescent="0.25">
      <c r="B360" s="15" t="s">
        <v>33</v>
      </c>
      <c r="C360" s="15">
        <v>15</v>
      </c>
      <c r="D360" s="15">
        <v>2002</v>
      </c>
      <c r="E360" s="21">
        <v>125100304</v>
      </c>
      <c r="F360" s="21">
        <v>26252</v>
      </c>
      <c r="G360" s="21">
        <v>347306</v>
      </c>
      <c r="H360" s="21">
        <v>54</v>
      </c>
      <c r="I360" s="21">
        <v>345305</v>
      </c>
    </row>
    <row r="361" spans="2:9" x14ac:dyDescent="0.25">
      <c r="B361" s="15" t="s">
        <v>33</v>
      </c>
      <c r="C361" s="15">
        <v>16</v>
      </c>
      <c r="D361" s="15">
        <v>2001</v>
      </c>
      <c r="E361" s="21">
        <v>129237256</v>
      </c>
      <c r="F361" s="21">
        <v>34409</v>
      </c>
      <c r="G361" s="21">
        <v>360261</v>
      </c>
      <c r="H361" s="21">
        <v>61</v>
      </c>
      <c r="I361" s="21">
        <v>357891</v>
      </c>
    </row>
    <row r="362" spans="2:9" x14ac:dyDescent="0.25">
      <c r="B362" s="15" t="s">
        <v>33</v>
      </c>
      <c r="C362" s="15">
        <v>17</v>
      </c>
      <c r="D362" s="15">
        <v>2000</v>
      </c>
      <c r="E362" s="21">
        <v>136039219</v>
      </c>
      <c r="F362" s="21">
        <v>27347</v>
      </c>
      <c r="G362" s="21">
        <v>380980</v>
      </c>
      <c r="H362" s="21">
        <v>101</v>
      </c>
      <c r="I362" s="21">
        <v>377504</v>
      </c>
    </row>
    <row r="363" spans="2:9" x14ac:dyDescent="0.25">
      <c r="B363" s="15" t="s">
        <v>33</v>
      </c>
      <c r="C363" s="15">
        <v>18</v>
      </c>
      <c r="D363" s="15">
        <v>1999</v>
      </c>
      <c r="E363" s="21">
        <v>139345391</v>
      </c>
      <c r="F363" s="21">
        <v>34018</v>
      </c>
      <c r="G363" s="21">
        <v>400888</v>
      </c>
      <c r="H363" s="21">
        <v>124</v>
      </c>
      <c r="I363" s="21">
        <v>391904</v>
      </c>
    </row>
    <row r="364" spans="2:9" x14ac:dyDescent="0.25">
      <c r="B364" s="15" t="s">
        <v>33</v>
      </c>
      <c r="C364" s="15">
        <v>19</v>
      </c>
      <c r="D364" s="15">
        <v>1998</v>
      </c>
      <c r="E364" s="21">
        <v>145604491</v>
      </c>
      <c r="F364" s="21">
        <v>43879</v>
      </c>
      <c r="G364" s="21">
        <v>425305</v>
      </c>
      <c r="H364" s="21">
        <v>161</v>
      </c>
      <c r="I364" s="21">
        <v>408914</v>
      </c>
    </row>
    <row r="365" spans="2:9" x14ac:dyDescent="0.25">
      <c r="B365" s="15" t="s">
        <v>33</v>
      </c>
      <c r="C365" s="15">
        <v>20</v>
      </c>
      <c r="D365" s="15">
        <v>1997</v>
      </c>
      <c r="E365" s="21">
        <v>154359449</v>
      </c>
      <c r="F365" s="21">
        <v>38307</v>
      </c>
      <c r="G365" s="21">
        <v>451215</v>
      </c>
      <c r="H365" s="21">
        <v>189</v>
      </c>
      <c r="I365" s="21">
        <v>430913</v>
      </c>
    </row>
    <row r="366" spans="2:9" x14ac:dyDescent="0.25">
      <c r="B366" s="16" t="s">
        <v>33</v>
      </c>
      <c r="C366" s="16">
        <v>21</v>
      </c>
      <c r="D366" s="16">
        <v>1996</v>
      </c>
      <c r="E366" s="21">
        <v>155036153</v>
      </c>
      <c r="F366" s="21">
        <v>41512</v>
      </c>
      <c r="G366" s="21">
        <v>451151</v>
      </c>
      <c r="H366" s="21">
        <v>178</v>
      </c>
      <c r="I366" s="21">
        <v>431023</v>
      </c>
    </row>
    <row r="367" spans="2:9" x14ac:dyDescent="0.25">
      <c r="B367" s="16" t="s">
        <v>33</v>
      </c>
      <c r="C367" s="16">
        <v>22</v>
      </c>
      <c r="D367" s="16">
        <v>1995</v>
      </c>
      <c r="E367" s="21">
        <v>152209535</v>
      </c>
      <c r="F367" s="21">
        <v>49278</v>
      </c>
      <c r="G367" s="21">
        <v>443438</v>
      </c>
      <c r="H367" s="21">
        <v>204</v>
      </c>
      <c r="I367" s="21">
        <v>422882</v>
      </c>
    </row>
    <row r="368" spans="2:9" x14ac:dyDescent="0.25">
      <c r="B368" s="16" t="s">
        <v>33</v>
      </c>
      <c r="C368" s="16">
        <v>23</v>
      </c>
      <c r="D368" s="16">
        <v>1994</v>
      </c>
      <c r="E368" s="21">
        <v>154494109</v>
      </c>
      <c r="F368" s="21">
        <v>29247</v>
      </c>
      <c r="G368" s="21">
        <v>451369</v>
      </c>
      <c r="H368" s="21">
        <v>193</v>
      </c>
      <c r="I368" s="21">
        <v>428539</v>
      </c>
    </row>
    <row r="369" spans="2:9" x14ac:dyDescent="0.25">
      <c r="B369" s="16" t="s">
        <v>33</v>
      </c>
      <c r="C369" s="16">
        <v>24</v>
      </c>
      <c r="D369" s="16">
        <v>1993</v>
      </c>
      <c r="E369" s="21">
        <v>160711721</v>
      </c>
      <c r="F369" s="21">
        <v>31951</v>
      </c>
      <c r="G369" s="21">
        <v>468931</v>
      </c>
      <c r="H369" s="21">
        <v>189</v>
      </c>
      <c r="I369" s="21">
        <v>446974</v>
      </c>
    </row>
    <row r="370" spans="2:9" x14ac:dyDescent="0.25">
      <c r="B370" s="16" t="s">
        <v>33</v>
      </c>
      <c r="C370" s="16">
        <v>25</v>
      </c>
      <c r="D370" s="16">
        <v>1992</v>
      </c>
      <c r="E370" s="21">
        <v>165260633</v>
      </c>
      <c r="F370" s="21">
        <v>32820</v>
      </c>
      <c r="G370" s="21">
        <v>482475</v>
      </c>
      <c r="H370" s="21">
        <v>214</v>
      </c>
      <c r="I370" s="21">
        <v>459383</v>
      </c>
    </row>
    <row r="371" spans="2:9" x14ac:dyDescent="0.25">
      <c r="B371" s="16" t="s">
        <v>33</v>
      </c>
      <c r="C371" s="16">
        <v>26</v>
      </c>
      <c r="D371" s="16">
        <v>1991</v>
      </c>
      <c r="E371" s="21">
        <v>172431820</v>
      </c>
      <c r="F371" s="21">
        <v>33516</v>
      </c>
      <c r="G371" s="21">
        <v>501269</v>
      </c>
      <c r="H371" s="21">
        <v>239</v>
      </c>
      <c r="I371" s="21">
        <v>478604</v>
      </c>
    </row>
    <row r="372" spans="2:9" x14ac:dyDescent="0.25">
      <c r="B372" s="16" t="s">
        <v>33</v>
      </c>
      <c r="C372" s="16">
        <v>27</v>
      </c>
      <c r="D372" s="16">
        <v>1990</v>
      </c>
      <c r="E372" s="21">
        <v>188693561</v>
      </c>
      <c r="F372" s="21">
        <v>36192</v>
      </c>
      <c r="G372" s="21">
        <v>546251</v>
      </c>
      <c r="H372" s="21">
        <v>219</v>
      </c>
      <c r="I372" s="21">
        <v>523098</v>
      </c>
    </row>
    <row r="373" spans="2:9" x14ac:dyDescent="0.25">
      <c r="B373" s="16" t="s">
        <v>33</v>
      </c>
      <c r="C373" s="16">
        <v>28</v>
      </c>
      <c r="D373" s="16">
        <v>1989</v>
      </c>
      <c r="E373" s="21">
        <v>186382794</v>
      </c>
      <c r="F373" s="21">
        <v>24513</v>
      </c>
      <c r="G373" s="21">
        <v>538266</v>
      </c>
      <c r="H373" s="21">
        <v>247</v>
      </c>
      <c r="I373" s="21">
        <v>515856</v>
      </c>
    </row>
    <row r="374" spans="2:9" x14ac:dyDescent="0.25">
      <c r="B374" s="16" t="s">
        <v>33</v>
      </c>
      <c r="C374" s="16">
        <v>29</v>
      </c>
      <c r="D374" s="16">
        <v>1988</v>
      </c>
      <c r="E374" s="21">
        <v>191063442</v>
      </c>
      <c r="F374" s="21">
        <v>28241</v>
      </c>
      <c r="G374" s="21">
        <v>549994</v>
      </c>
      <c r="H374" s="21">
        <v>267</v>
      </c>
      <c r="I374" s="21">
        <v>528148</v>
      </c>
    </row>
    <row r="375" spans="2:9" x14ac:dyDescent="0.25">
      <c r="B375" s="16" t="s">
        <v>33</v>
      </c>
      <c r="C375" s="16">
        <v>30</v>
      </c>
      <c r="D375" s="16">
        <v>1987</v>
      </c>
      <c r="E375" s="21">
        <v>186744120</v>
      </c>
      <c r="F375" s="21">
        <v>28916</v>
      </c>
      <c r="G375" s="21">
        <v>535855</v>
      </c>
      <c r="H375" s="21">
        <v>293</v>
      </c>
      <c r="I375" s="21">
        <v>514711</v>
      </c>
    </row>
    <row r="376" spans="2:9" x14ac:dyDescent="0.25">
      <c r="B376" s="16" t="s">
        <v>33</v>
      </c>
      <c r="C376" s="16">
        <v>31</v>
      </c>
      <c r="D376" s="16">
        <v>1986</v>
      </c>
      <c r="E376" s="21">
        <v>181635331</v>
      </c>
      <c r="F376" s="21">
        <v>28643</v>
      </c>
      <c r="G376" s="21">
        <v>520513</v>
      </c>
      <c r="H376" s="21">
        <v>318</v>
      </c>
      <c r="I376" s="21">
        <v>501131</v>
      </c>
    </row>
    <row r="377" spans="2:9" x14ac:dyDescent="0.25">
      <c r="B377" s="16" t="s">
        <v>33</v>
      </c>
      <c r="C377" s="16">
        <v>32</v>
      </c>
      <c r="D377" s="16">
        <v>1985</v>
      </c>
      <c r="E377" s="21">
        <v>175510348</v>
      </c>
      <c r="F377" s="21">
        <v>22196</v>
      </c>
      <c r="G377" s="21">
        <v>501871</v>
      </c>
      <c r="H377" s="21">
        <v>347</v>
      </c>
      <c r="I377" s="21">
        <v>484322</v>
      </c>
    </row>
    <row r="378" spans="2:9" x14ac:dyDescent="0.25">
      <c r="B378" s="16" t="s">
        <v>33</v>
      </c>
      <c r="C378" s="16">
        <v>33</v>
      </c>
      <c r="D378" s="16">
        <v>1984</v>
      </c>
      <c r="E378" s="21">
        <v>173450671</v>
      </c>
      <c r="F378" s="21">
        <v>26033</v>
      </c>
      <c r="G378" s="21">
        <v>494937</v>
      </c>
      <c r="H378" s="21">
        <v>372</v>
      </c>
      <c r="I378" s="21">
        <v>478475</v>
      </c>
    </row>
    <row r="379" spans="2:9" x14ac:dyDescent="0.25">
      <c r="B379" s="16" t="s">
        <v>33</v>
      </c>
      <c r="C379" s="16">
        <v>34</v>
      </c>
      <c r="D379" s="16">
        <v>1983</v>
      </c>
      <c r="E379" s="21">
        <v>172723761</v>
      </c>
      <c r="F379" s="21">
        <v>22914</v>
      </c>
      <c r="G379" s="21">
        <v>491734</v>
      </c>
      <c r="H379" s="21">
        <v>382</v>
      </c>
      <c r="I379" s="21">
        <v>476336</v>
      </c>
    </row>
    <row r="380" spans="2:9" x14ac:dyDescent="0.25">
      <c r="B380" s="16" t="s">
        <v>33</v>
      </c>
      <c r="C380" s="16">
        <v>35</v>
      </c>
      <c r="D380" s="16">
        <v>1982</v>
      </c>
      <c r="E380" s="21">
        <v>175288110</v>
      </c>
      <c r="F380" s="21">
        <v>19094</v>
      </c>
      <c r="G380" s="21">
        <v>497707</v>
      </c>
      <c r="H380" s="21">
        <v>394</v>
      </c>
      <c r="I380" s="21">
        <v>483032</v>
      </c>
    </row>
    <row r="381" spans="2:9" x14ac:dyDescent="0.25">
      <c r="B381" s="16" t="s">
        <v>33</v>
      </c>
      <c r="C381" s="16">
        <v>36</v>
      </c>
      <c r="D381" s="16">
        <v>1981</v>
      </c>
      <c r="E381" s="21">
        <v>172419076</v>
      </c>
      <c r="F381" s="21">
        <v>18142</v>
      </c>
      <c r="G381" s="21">
        <v>488887</v>
      </c>
      <c r="H381" s="21">
        <v>393</v>
      </c>
      <c r="I381" s="21">
        <v>475035</v>
      </c>
    </row>
    <row r="382" spans="2:9" x14ac:dyDescent="0.25">
      <c r="B382" s="16" t="s">
        <v>33</v>
      </c>
      <c r="C382" s="16">
        <v>37</v>
      </c>
      <c r="D382" s="16">
        <v>1980</v>
      </c>
      <c r="E382" s="21">
        <v>172226511</v>
      </c>
      <c r="F382" s="21">
        <v>16422</v>
      </c>
      <c r="G382" s="21">
        <v>488050</v>
      </c>
      <c r="H382" s="21">
        <v>494</v>
      </c>
      <c r="I382" s="21">
        <v>474549</v>
      </c>
    </row>
    <row r="383" spans="2:9" x14ac:dyDescent="0.25">
      <c r="B383" s="16" t="s">
        <v>33</v>
      </c>
      <c r="C383" s="16">
        <v>38</v>
      </c>
      <c r="D383" s="16">
        <v>1979</v>
      </c>
      <c r="E383" s="21">
        <v>162804784</v>
      </c>
      <c r="F383" s="21">
        <v>16218</v>
      </c>
      <c r="G383" s="21">
        <v>461161</v>
      </c>
      <c r="H383" s="21">
        <v>505</v>
      </c>
      <c r="I383" s="21">
        <v>448438</v>
      </c>
    </row>
    <row r="384" spans="2:9" x14ac:dyDescent="0.25">
      <c r="B384" s="16" t="s">
        <v>33</v>
      </c>
      <c r="C384" s="16">
        <v>39</v>
      </c>
      <c r="D384" s="16">
        <v>1978</v>
      </c>
      <c r="E384" s="21">
        <v>159265753</v>
      </c>
      <c r="F384" s="21">
        <v>12426</v>
      </c>
      <c r="G384" s="21">
        <v>450529</v>
      </c>
      <c r="H384" s="21">
        <v>486</v>
      </c>
      <c r="I384" s="21">
        <v>438523</v>
      </c>
    </row>
    <row r="385" spans="2:9" x14ac:dyDescent="0.25">
      <c r="B385" s="16" t="s">
        <v>33</v>
      </c>
      <c r="C385" s="16">
        <v>40</v>
      </c>
      <c r="D385" s="16">
        <v>1977</v>
      </c>
      <c r="E385" s="21">
        <v>156438225</v>
      </c>
      <c r="F385" s="21">
        <v>14873</v>
      </c>
      <c r="G385" s="21">
        <v>442256</v>
      </c>
      <c r="H385" s="21">
        <v>511</v>
      </c>
      <c r="I385" s="21">
        <v>430815</v>
      </c>
    </row>
    <row r="386" spans="2:9" x14ac:dyDescent="0.25">
      <c r="B386" s="16" t="s">
        <v>33</v>
      </c>
      <c r="C386" s="16">
        <v>41</v>
      </c>
      <c r="D386" s="16">
        <v>1976</v>
      </c>
      <c r="E386" s="21">
        <v>151075731</v>
      </c>
      <c r="F386" s="21">
        <v>14048</v>
      </c>
      <c r="G386" s="21">
        <v>427195</v>
      </c>
      <c r="H386" s="21">
        <v>547</v>
      </c>
      <c r="I386" s="21">
        <v>415989</v>
      </c>
    </row>
    <row r="387" spans="2:9" x14ac:dyDescent="0.25">
      <c r="B387" s="16" t="s">
        <v>33</v>
      </c>
      <c r="C387" s="16">
        <v>42</v>
      </c>
      <c r="D387" s="16">
        <v>1975</v>
      </c>
      <c r="E387" s="21">
        <v>146264756</v>
      </c>
      <c r="F387" s="21">
        <v>13639</v>
      </c>
      <c r="G387" s="21">
        <v>413546</v>
      </c>
      <c r="H387" s="21">
        <v>589</v>
      </c>
      <c r="I387" s="21">
        <v>402946</v>
      </c>
    </row>
    <row r="388" spans="2:9" x14ac:dyDescent="0.25">
      <c r="B388" s="16" t="s">
        <v>33</v>
      </c>
      <c r="C388" s="16">
        <v>43</v>
      </c>
      <c r="D388" s="16">
        <v>1974</v>
      </c>
      <c r="E388" s="21">
        <v>146621756</v>
      </c>
      <c r="F388" s="21">
        <v>11358</v>
      </c>
      <c r="G388" s="21">
        <v>414052</v>
      </c>
      <c r="H388" s="21">
        <v>643</v>
      </c>
      <c r="I388" s="21">
        <v>403800</v>
      </c>
    </row>
    <row r="389" spans="2:9" x14ac:dyDescent="0.25">
      <c r="B389" s="16" t="s">
        <v>33</v>
      </c>
      <c r="C389" s="16">
        <v>44</v>
      </c>
      <c r="D389" s="16">
        <v>1973</v>
      </c>
      <c r="E389" s="21">
        <v>146587125</v>
      </c>
      <c r="F389" s="21">
        <v>13310</v>
      </c>
      <c r="G389" s="21">
        <v>413046</v>
      </c>
      <c r="H389" s="21">
        <v>737</v>
      </c>
      <c r="I389" s="21">
        <v>403419</v>
      </c>
    </row>
    <row r="390" spans="2:9" x14ac:dyDescent="0.25">
      <c r="B390" s="16" t="s">
        <v>33</v>
      </c>
      <c r="C390" s="16">
        <v>45</v>
      </c>
      <c r="D390" s="16">
        <v>1972</v>
      </c>
      <c r="E390" s="21">
        <v>158062816</v>
      </c>
      <c r="F390" s="21">
        <v>18394</v>
      </c>
      <c r="G390" s="21">
        <v>444308</v>
      </c>
      <c r="H390" s="21">
        <v>908</v>
      </c>
      <c r="I390" s="21">
        <v>434755</v>
      </c>
    </row>
    <row r="391" spans="2:9" x14ac:dyDescent="0.25">
      <c r="B391" s="16" t="s">
        <v>33</v>
      </c>
      <c r="C391" s="16">
        <v>46</v>
      </c>
      <c r="D391" s="16">
        <v>1971</v>
      </c>
      <c r="E391" s="21">
        <v>172951539</v>
      </c>
      <c r="F391" s="21">
        <v>13851</v>
      </c>
      <c r="G391" s="21">
        <v>485026</v>
      </c>
      <c r="H391" s="21">
        <v>1082</v>
      </c>
      <c r="I391" s="21">
        <v>475378</v>
      </c>
    </row>
    <row r="392" spans="2:9" x14ac:dyDescent="0.25">
      <c r="B392" s="16" t="s">
        <v>33</v>
      </c>
      <c r="C392" s="16">
        <v>47</v>
      </c>
      <c r="D392" s="16">
        <v>1970</v>
      </c>
      <c r="E392" s="21">
        <v>178617977</v>
      </c>
      <c r="F392" s="21">
        <v>9406</v>
      </c>
      <c r="G392" s="21">
        <v>500324</v>
      </c>
      <c r="H392" s="21">
        <v>1250</v>
      </c>
      <c r="I392" s="21">
        <v>490812</v>
      </c>
    </row>
    <row r="393" spans="2:9" x14ac:dyDescent="0.25">
      <c r="B393" s="16" t="s">
        <v>33</v>
      </c>
      <c r="C393" s="16">
        <v>48</v>
      </c>
      <c r="D393" s="16">
        <v>1969</v>
      </c>
      <c r="E393" s="21">
        <v>192115322</v>
      </c>
      <c r="F393" s="21">
        <v>11404</v>
      </c>
      <c r="G393" s="21">
        <v>537019</v>
      </c>
      <c r="H393" s="21">
        <v>1492</v>
      </c>
      <c r="I393" s="21">
        <v>527543</v>
      </c>
    </row>
    <row r="394" spans="2:9" x14ac:dyDescent="0.25">
      <c r="B394" s="16" t="s">
        <v>33</v>
      </c>
      <c r="C394" s="16">
        <v>49</v>
      </c>
      <c r="D394" s="16">
        <v>1968</v>
      </c>
      <c r="E394" s="21">
        <v>200415379</v>
      </c>
      <c r="F394" s="21">
        <v>7798</v>
      </c>
      <c r="G394" s="21">
        <v>559767</v>
      </c>
      <c r="H394" s="21">
        <v>1666</v>
      </c>
      <c r="I394" s="21">
        <v>550395</v>
      </c>
    </row>
    <row r="395" spans="2:9" x14ac:dyDescent="0.25">
      <c r="B395" s="16" t="s">
        <v>33</v>
      </c>
      <c r="C395" s="16">
        <v>50</v>
      </c>
      <c r="D395" s="16">
        <v>1967</v>
      </c>
      <c r="E395" s="21">
        <v>205416784</v>
      </c>
      <c r="F395" s="21">
        <v>9882</v>
      </c>
      <c r="G395" s="21">
        <v>572926</v>
      </c>
      <c r="H395" s="21">
        <v>1892</v>
      </c>
      <c r="I395" s="21">
        <v>563795</v>
      </c>
    </row>
    <row r="396" spans="2:9" x14ac:dyDescent="0.25">
      <c r="B396" s="16" t="s">
        <v>33</v>
      </c>
      <c r="C396" s="16">
        <v>51</v>
      </c>
      <c r="D396" s="16">
        <v>1966</v>
      </c>
      <c r="E396" s="21">
        <v>211989391</v>
      </c>
      <c r="F396" s="21">
        <v>10376</v>
      </c>
      <c r="G396" s="21">
        <v>589847</v>
      </c>
      <c r="H396" s="21">
        <v>2185</v>
      </c>
      <c r="I396" s="21">
        <v>581499</v>
      </c>
    </row>
    <row r="397" spans="2:9" x14ac:dyDescent="0.25">
      <c r="B397" s="16" t="s">
        <v>33</v>
      </c>
      <c r="C397" s="16">
        <v>52</v>
      </c>
      <c r="D397" s="16">
        <v>1965</v>
      </c>
      <c r="E397" s="21">
        <v>212910622</v>
      </c>
      <c r="F397" s="21">
        <v>9760</v>
      </c>
      <c r="G397" s="21">
        <v>591996</v>
      </c>
      <c r="H397" s="21">
        <v>2470</v>
      </c>
      <c r="I397" s="21">
        <v>583835</v>
      </c>
    </row>
    <row r="398" spans="2:9" x14ac:dyDescent="0.25">
      <c r="B398" s="16" t="s">
        <v>33</v>
      </c>
      <c r="C398" s="16">
        <v>53</v>
      </c>
      <c r="D398" s="16">
        <v>1964</v>
      </c>
      <c r="E398" s="21">
        <v>216583472</v>
      </c>
      <c r="F398" s="21">
        <v>7788</v>
      </c>
      <c r="G398" s="21">
        <v>601864</v>
      </c>
      <c r="H398" s="21">
        <v>2853</v>
      </c>
      <c r="I398" s="21">
        <v>593691</v>
      </c>
    </row>
    <row r="399" spans="2:9" x14ac:dyDescent="0.25">
      <c r="B399" s="16" t="s">
        <v>33</v>
      </c>
      <c r="C399" s="16">
        <v>54</v>
      </c>
      <c r="D399" s="16">
        <v>1963</v>
      </c>
      <c r="E399" s="21">
        <v>214641213</v>
      </c>
      <c r="F399" s="21">
        <v>9454</v>
      </c>
      <c r="G399" s="21">
        <v>596652</v>
      </c>
      <c r="H399" s="21">
        <v>3211</v>
      </c>
      <c r="I399" s="21">
        <v>588449</v>
      </c>
    </row>
    <row r="400" spans="2:9" x14ac:dyDescent="0.25">
      <c r="B400" s="16" t="s">
        <v>33</v>
      </c>
      <c r="C400" s="16">
        <v>55</v>
      </c>
      <c r="D400" s="16">
        <v>1962</v>
      </c>
      <c r="E400" s="21">
        <v>207197207</v>
      </c>
      <c r="F400" s="21">
        <v>5496</v>
      </c>
      <c r="G400" s="21">
        <v>575366</v>
      </c>
      <c r="H400" s="21">
        <v>3414</v>
      </c>
      <c r="I400" s="21">
        <v>567517</v>
      </c>
    </row>
    <row r="401" spans="2:9" x14ac:dyDescent="0.25">
      <c r="B401" s="16" t="s">
        <v>33</v>
      </c>
      <c r="C401" s="16">
        <v>56</v>
      </c>
      <c r="D401" s="16">
        <v>1961</v>
      </c>
      <c r="E401" s="21">
        <v>202027302</v>
      </c>
      <c r="F401" s="21">
        <v>7489</v>
      </c>
      <c r="G401" s="21">
        <v>560027</v>
      </c>
      <c r="H401" s="21">
        <v>3763</v>
      </c>
      <c r="I401" s="21">
        <v>552256</v>
      </c>
    </row>
    <row r="402" spans="2:9" x14ac:dyDescent="0.25">
      <c r="B402" s="16" t="s">
        <v>33</v>
      </c>
      <c r="C402" s="16">
        <v>57</v>
      </c>
      <c r="D402" s="16">
        <v>1960</v>
      </c>
      <c r="E402" s="21">
        <v>193483438</v>
      </c>
      <c r="F402" s="21">
        <v>7056</v>
      </c>
      <c r="G402" s="21">
        <v>536364</v>
      </c>
      <c r="H402" s="21">
        <v>4038</v>
      </c>
      <c r="I402" s="21">
        <v>528746</v>
      </c>
    </row>
    <row r="403" spans="2:9" x14ac:dyDescent="0.25">
      <c r="B403" s="16" t="s">
        <v>33</v>
      </c>
      <c r="C403" s="16">
        <v>58</v>
      </c>
      <c r="D403" s="16">
        <v>1959</v>
      </c>
      <c r="E403" s="21">
        <v>186851826</v>
      </c>
      <c r="F403" s="21">
        <v>4014</v>
      </c>
      <c r="G403" s="21">
        <v>517792</v>
      </c>
      <c r="H403" s="21">
        <v>4371</v>
      </c>
      <c r="I403" s="21">
        <v>510283</v>
      </c>
    </row>
    <row r="404" spans="2:9" x14ac:dyDescent="0.25">
      <c r="B404" s="16" t="s">
        <v>33</v>
      </c>
      <c r="C404" s="16">
        <v>59</v>
      </c>
      <c r="D404" s="16">
        <v>1958</v>
      </c>
      <c r="E404" s="21">
        <v>174401303</v>
      </c>
      <c r="F404" s="21">
        <v>4668</v>
      </c>
      <c r="G404" s="21">
        <v>483266</v>
      </c>
      <c r="H404" s="21">
        <v>4509</v>
      </c>
      <c r="I404" s="21">
        <v>475997</v>
      </c>
    </row>
    <row r="405" spans="2:9" x14ac:dyDescent="0.25">
      <c r="B405" s="16" t="s">
        <v>33</v>
      </c>
      <c r="C405" s="16">
        <v>60</v>
      </c>
      <c r="D405" s="16">
        <v>1957</v>
      </c>
      <c r="E405" s="21">
        <v>168639414</v>
      </c>
      <c r="F405" s="21">
        <v>2972</v>
      </c>
      <c r="G405" s="21">
        <v>467159</v>
      </c>
      <c r="H405" s="21">
        <v>4670</v>
      </c>
      <c r="I405" s="21">
        <v>460043</v>
      </c>
    </row>
    <row r="406" spans="2:9" x14ac:dyDescent="0.25">
      <c r="B406" s="16" t="s">
        <v>33</v>
      </c>
      <c r="C406" s="16">
        <v>61</v>
      </c>
      <c r="D406" s="16">
        <v>1956</v>
      </c>
      <c r="E406" s="21">
        <v>162183277</v>
      </c>
      <c r="F406" s="21">
        <v>3827</v>
      </c>
      <c r="G406" s="21">
        <v>449388</v>
      </c>
      <c r="H406" s="21">
        <v>5104</v>
      </c>
      <c r="I406" s="21">
        <v>442109</v>
      </c>
    </row>
    <row r="407" spans="2:9" x14ac:dyDescent="0.25">
      <c r="B407" s="16" t="s">
        <v>33</v>
      </c>
      <c r="C407" s="16">
        <v>62</v>
      </c>
      <c r="D407" s="16">
        <v>1955</v>
      </c>
      <c r="E407" s="21">
        <v>154870976</v>
      </c>
      <c r="F407" s="21">
        <v>2940</v>
      </c>
      <c r="G407" s="21">
        <v>429094</v>
      </c>
      <c r="H407" s="21">
        <v>5339</v>
      </c>
      <c r="I407" s="21">
        <v>421967</v>
      </c>
    </row>
    <row r="408" spans="2:9" x14ac:dyDescent="0.25">
      <c r="B408" s="16" t="s">
        <v>33</v>
      </c>
      <c r="C408" s="16">
        <v>63</v>
      </c>
      <c r="D408" s="16">
        <v>1954</v>
      </c>
      <c r="E408" s="21">
        <v>149320980</v>
      </c>
      <c r="F408" s="21">
        <v>1884</v>
      </c>
      <c r="G408" s="21">
        <v>413848</v>
      </c>
      <c r="H408" s="21">
        <v>5532</v>
      </c>
      <c r="I408" s="21">
        <v>406548</v>
      </c>
    </row>
    <row r="409" spans="2:9" x14ac:dyDescent="0.25">
      <c r="B409" s="16" t="s">
        <v>33</v>
      </c>
      <c r="C409" s="16">
        <v>64</v>
      </c>
      <c r="D409" s="16">
        <v>1953</v>
      </c>
      <c r="E409" s="21">
        <v>142571822</v>
      </c>
      <c r="F409" s="21">
        <v>1890</v>
      </c>
      <c r="G409" s="21">
        <v>394976</v>
      </c>
      <c r="H409" s="21">
        <v>5909</v>
      </c>
      <c r="I409" s="21">
        <v>387823</v>
      </c>
    </row>
    <row r="410" spans="2:9" x14ac:dyDescent="0.25">
      <c r="B410" s="16" t="s">
        <v>33</v>
      </c>
      <c r="C410" s="16">
        <v>65</v>
      </c>
      <c r="D410" s="16">
        <v>1952</v>
      </c>
      <c r="E410" s="21">
        <v>141417796</v>
      </c>
      <c r="F410" s="21">
        <v>244</v>
      </c>
      <c r="G410" s="21">
        <v>392132</v>
      </c>
      <c r="H410" s="21">
        <v>6224</v>
      </c>
      <c r="I410" s="21">
        <v>384564</v>
      </c>
    </row>
    <row r="411" spans="2:9" x14ac:dyDescent="0.25">
      <c r="B411" s="16" t="s">
        <v>33</v>
      </c>
      <c r="C411" s="16">
        <v>66</v>
      </c>
      <c r="D411" s="16">
        <v>1951</v>
      </c>
      <c r="E411" s="21">
        <v>137772230</v>
      </c>
      <c r="F411" s="21">
        <v>730</v>
      </c>
      <c r="G411" s="21">
        <v>381975</v>
      </c>
      <c r="H411" s="21">
        <v>6825</v>
      </c>
      <c r="I411" s="21">
        <v>374048</v>
      </c>
    </row>
    <row r="412" spans="2:9" x14ac:dyDescent="0.25">
      <c r="B412" s="16" t="s">
        <v>33</v>
      </c>
      <c r="C412" s="16">
        <v>67</v>
      </c>
      <c r="D412" s="16">
        <v>1950</v>
      </c>
      <c r="E412" s="21">
        <v>135962179</v>
      </c>
      <c r="F412" s="21">
        <v>4064</v>
      </c>
      <c r="G412" s="21">
        <v>376796</v>
      </c>
      <c r="H412" s="21">
        <v>7034</v>
      </c>
      <c r="I412" s="21">
        <v>369029</v>
      </c>
    </row>
    <row r="413" spans="2:9" x14ac:dyDescent="0.25">
      <c r="B413" s="16" t="s">
        <v>33</v>
      </c>
      <c r="C413" s="16">
        <v>68</v>
      </c>
      <c r="D413" s="16">
        <v>1949</v>
      </c>
      <c r="E413" s="21">
        <v>129384242</v>
      </c>
      <c r="F413" s="21">
        <v>122</v>
      </c>
      <c r="G413" s="21">
        <v>358636</v>
      </c>
      <c r="H413" s="21">
        <v>7358</v>
      </c>
      <c r="I413" s="21">
        <v>350887</v>
      </c>
    </row>
    <row r="414" spans="2:9" x14ac:dyDescent="0.25">
      <c r="B414" s="16" t="s">
        <v>33</v>
      </c>
      <c r="C414" s="16">
        <v>69</v>
      </c>
      <c r="D414" s="16">
        <v>1948</v>
      </c>
      <c r="E414" s="21">
        <v>117220196</v>
      </c>
      <c r="F414" s="21">
        <v>730</v>
      </c>
      <c r="G414" s="21">
        <v>325250</v>
      </c>
      <c r="H414" s="21">
        <v>7262</v>
      </c>
      <c r="I414" s="21">
        <v>317624</v>
      </c>
    </row>
    <row r="415" spans="2:9" x14ac:dyDescent="0.25">
      <c r="B415" s="16" t="s">
        <v>33</v>
      </c>
      <c r="C415" s="16">
        <v>70</v>
      </c>
      <c r="D415" s="16">
        <v>1947</v>
      </c>
      <c r="E415" s="21">
        <v>108909193</v>
      </c>
      <c r="F415" s="21">
        <v>0</v>
      </c>
      <c r="G415" s="21">
        <v>302346</v>
      </c>
      <c r="H415" s="21">
        <v>7151</v>
      </c>
      <c r="I415" s="21">
        <v>294884</v>
      </c>
    </row>
    <row r="416" spans="2:9" x14ac:dyDescent="0.25">
      <c r="B416" s="16" t="s">
        <v>33</v>
      </c>
      <c r="C416" s="16">
        <v>71</v>
      </c>
      <c r="D416" s="16">
        <v>1946</v>
      </c>
      <c r="E416" s="21">
        <v>93806834</v>
      </c>
      <c r="F416" s="21">
        <v>0</v>
      </c>
      <c r="G416" s="21">
        <v>260769</v>
      </c>
      <c r="H416" s="21">
        <v>6831</v>
      </c>
      <c r="I416" s="21">
        <v>253679</v>
      </c>
    </row>
    <row r="417" spans="2:9" x14ac:dyDescent="0.25">
      <c r="B417" s="16" t="s">
        <v>33</v>
      </c>
      <c r="C417" s="16">
        <v>72</v>
      </c>
      <c r="D417" s="16">
        <v>1945</v>
      </c>
      <c r="E417" s="21">
        <v>81112978</v>
      </c>
      <c r="F417" s="21">
        <v>1582</v>
      </c>
      <c r="G417" s="21">
        <v>225791</v>
      </c>
      <c r="H417" s="21">
        <v>6457</v>
      </c>
      <c r="I417" s="21">
        <v>219115</v>
      </c>
    </row>
    <row r="418" spans="2:9" x14ac:dyDescent="0.25">
      <c r="B418" s="16" t="s">
        <v>33</v>
      </c>
      <c r="C418" s="16">
        <v>73</v>
      </c>
      <c r="D418" s="16">
        <v>1944</v>
      </c>
      <c r="E418" s="21">
        <v>106578805</v>
      </c>
      <c r="F418" s="21">
        <v>1460</v>
      </c>
      <c r="G418" s="21">
        <v>296815</v>
      </c>
      <c r="H418" s="21">
        <v>9062</v>
      </c>
      <c r="I418" s="21">
        <v>287521</v>
      </c>
    </row>
    <row r="419" spans="2:9" x14ac:dyDescent="0.25">
      <c r="B419" s="16" t="s">
        <v>33</v>
      </c>
      <c r="C419" s="16">
        <v>74</v>
      </c>
      <c r="D419" s="16">
        <v>1943</v>
      </c>
      <c r="E419" s="21">
        <v>107192704</v>
      </c>
      <c r="F419" s="21">
        <v>60</v>
      </c>
      <c r="G419" s="21">
        <v>298823</v>
      </c>
      <c r="H419" s="21">
        <v>9660</v>
      </c>
      <c r="I419" s="21">
        <v>288987</v>
      </c>
    </row>
    <row r="420" spans="2:9" x14ac:dyDescent="0.25">
      <c r="B420" s="16" t="s">
        <v>33</v>
      </c>
      <c r="C420" s="16">
        <v>75</v>
      </c>
      <c r="D420" s="16">
        <v>1942</v>
      </c>
      <c r="E420" s="21">
        <v>103561810</v>
      </c>
      <c r="F420" s="21">
        <v>730</v>
      </c>
      <c r="G420" s="21">
        <v>288990</v>
      </c>
      <c r="H420" s="21">
        <v>10066</v>
      </c>
      <c r="I420" s="21">
        <v>278774</v>
      </c>
    </row>
    <row r="421" spans="2:9" x14ac:dyDescent="0.25">
      <c r="B421" s="16" t="s">
        <v>33</v>
      </c>
      <c r="C421" s="16">
        <v>76</v>
      </c>
      <c r="D421" s="16">
        <v>1941</v>
      </c>
      <c r="E421" s="21">
        <v>123539225</v>
      </c>
      <c r="F421" s="21">
        <v>974</v>
      </c>
      <c r="G421" s="21">
        <v>345295</v>
      </c>
      <c r="H421" s="21">
        <v>13068</v>
      </c>
      <c r="I421" s="21">
        <v>332062</v>
      </c>
    </row>
    <row r="422" spans="2:9" x14ac:dyDescent="0.25">
      <c r="B422" s="16" t="s">
        <v>33</v>
      </c>
      <c r="C422" s="16">
        <v>77</v>
      </c>
      <c r="D422" s="16">
        <v>1940</v>
      </c>
      <c r="E422" s="21">
        <v>126644682</v>
      </c>
      <c r="F422" s="21">
        <v>0</v>
      </c>
      <c r="G422" s="21">
        <v>354776</v>
      </c>
      <c r="H422" s="21">
        <v>14820</v>
      </c>
      <c r="I422" s="21">
        <v>339787</v>
      </c>
    </row>
    <row r="423" spans="2:9" x14ac:dyDescent="0.25">
      <c r="B423" s="16" t="s">
        <v>33</v>
      </c>
      <c r="C423" s="16">
        <v>78</v>
      </c>
      <c r="D423" s="16">
        <v>1939</v>
      </c>
      <c r="E423" s="21">
        <v>120677942</v>
      </c>
      <c r="F423" s="21">
        <v>0</v>
      </c>
      <c r="G423" s="21">
        <v>338638</v>
      </c>
      <c r="H423" s="21">
        <v>15385</v>
      </c>
      <c r="I423" s="21">
        <v>323134</v>
      </c>
    </row>
    <row r="424" spans="2:9" x14ac:dyDescent="0.25">
      <c r="B424" s="16" t="s">
        <v>33</v>
      </c>
      <c r="C424" s="16">
        <v>79</v>
      </c>
      <c r="D424" s="16">
        <v>1938</v>
      </c>
      <c r="E424" s="21">
        <v>108019482</v>
      </c>
      <c r="F424" s="21">
        <v>0</v>
      </c>
      <c r="G424" s="21">
        <v>303916</v>
      </c>
      <c r="H424" s="21">
        <v>15408</v>
      </c>
      <c r="I424" s="21">
        <v>288422</v>
      </c>
    </row>
    <row r="425" spans="2:9" x14ac:dyDescent="0.25">
      <c r="B425" s="16" t="s">
        <v>33</v>
      </c>
      <c r="C425" s="16">
        <v>80</v>
      </c>
      <c r="D425" s="16">
        <v>1937</v>
      </c>
      <c r="E425" s="21">
        <v>96232180</v>
      </c>
      <c r="F425" s="21">
        <v>730</v>
      </c>
      <c r="G425" s="21">
        <v>271561</v>
      </c>
      <c r="H425" s="21">
        <v>15165</v>
      </c>
      <c r="I425" s="21">
        <v>256289</v>
      </c>
    </row>
    <row r="426" spans="2:9" x14ac:dyDescent="0.25">
      <c r="B426" s="16" t="s">
        <v>33</v>
      </c>
      <c r="C426" s="16">
        <v>81</v>
      </c>
      <c r="D426" s="16">
        <v>1936</v>
      </c>
      <c r="E426" s="21">
        <v>87770447</v>
      </c>
      <c r="F426" s="21">
        <v>730</v>
      </c>
      <c r="G426" s="21">
        <v>248724</v>
      </c>
      <c r="H426" s="21">
        <v>15764</v>
      </c>
      <c r="I426" s="21">
        <v>232902</v>
      </c>
    </row>
    <row r="427" spans="2:9" x14ac:dyDescent="0.25">
      <c r="B427" s="16" t="s">
        <v>33</v>
      </c>
      <c r="C427" s="16">
        <v>82</v>
      </c>
      <c r="D427" s="16">
        <v>1935</v>
      </c>
      <c r="E427" s="21">
        <v>79350715</v>
      </c>
      <c r="F427" s="21">
        <v>852</v>
      </c>
      <c r="G427" s="21">
        <v>225775</v>
      </c>
      <c r="H427" s="21">
        <v>16156</v>
      </c>
      <c r="I427" s="21">
        <v>209580</v>
      </c>
    </row>
    <row r="428" spans="2:9" x14ac:dyDescent="0.25">
      <c r="B428" s="16" t="s">
        <v>33</v>
      </c>
      <c r="C428" s="16">
        <v>83</v>
      </c>
      <c r="D428" s="16">
        <v>1934</v>
      </c>
      <c r="E428" s="21">
        <v>67869366</v>
      </c>
      <c r="F428" s="21">
        <v>730</v>
      </c>
      <c r="G428" s="21">
        <v>194084</v>
      </c>
      <c r="H428" s="21">
        <v>15624</v>
      </c>
      <c r="I428" s="21">
        <v>178427</v>
      </c>
    </row>
    <row r="429" spans="2:9" x14ac:dyDescent="0.25">
      <c r="B429" s="16" t="s">
        <v>33</v>
      </c>
      <c r="C429" s="16">
        <v>84</v>
      </c>
      <c r="D429" s="16">
        <v>1933</v>
      </c>
      <c r="E429" s="21">
        <v>49479068</v>
      </c>
      <c r="F429" s="21">
        <v>0</v>
      </c>
      <c r="G429" s="21">
        <v>142142</v>
      </c>
      <c r="H429" s="21">
        <v>12716</v>
      </c>
      <c r="I429" s="21">
        <v>129415</v>
      </c>
    </row>
    <row r="430" spans="2:9" x14ac:dyDescent="0.25">
      <c r="B430" s="16" t="s">
        <v>33</v>
      </c>
      <c r="C430" s="16">
        <v>85</v>
      </c>
      <c r="D430" s="16">
        <v>1932</v>
      </c>
      <c r="E430" s="21">
        <v>44149445</v>
      </c>
      <c r="F430" s="21">
        <v>0</v>
      </c>
      <c r="G430" s="21">
        <v>127914</v>
      </c>
      <c r="H430" s="21">
        <v>13240</v>
      </c>
      <c r="I430" s="21">
        <v>114656</v>
      </c>
    </row>
    <row r="431" spans="2:9" x14ac:dyDescent="0.25">
      <c r="B431" s="16" t="s">
        <v>33</v>
      </c>
      <c r="C431" s="16">
        <v>86</v>
      </c>
      <c r="D431" s="16">
        <v>1931</v>
      </c>
      <c r="E431" s="21">
        <v>39648742</v>
      </c>
      <c r="F431" s="21">
        <v>0</v>
      </c>
      <c r="G431" s="21">
        <v>115504</v>
      </c>
      <c r="H431" s="21">
        <v>13118</v>
      </c>
      <c r="I431" s="21">
        <v>102381</v>
      </c>
    </row>
    <row r="432" spans="2:9" x14ac:dyDescent="0.25">
      <c r="B432" s="16" t="s">
        <v>33</v>
      </c>
      <c r="C432" s="16">
        <v>87</v>
      </c>
      <c r="D432" s="16">
        <v>1930</v>
      </c>
      <c r="E432" s="21">
        <v>36044410</v>
      </c>
      <c r="F432" s="21">
        <v>730</v>
      </c>
      <c r="G432" s="21">
        <v>105914</v>
      </c>
      <c r="H432" s="21">
        <v>13619</v>
      </c>
      <c r="I432" s="21">
        <v>92308</v>
      </c>
    </row>
    <row r="433" spans="2:9" x14ac:dyDescent="0.25">
      <c r="B433" s="16" t="s">
        <v>33</v>
      </c>
      <c r="C433" s="16">
        <v>88</v>
      </c>
      <c r="D433" s="16">
        <v>1929</v>
      </c>
      <c r="E433" s="21">
        <v>29752298</v>
      </c>
      <c r="F433" s="21">
        <v>0</v>
      </c>
      <c r="G433" s="21">
        <v>88145</v>
      </c>
      <c r="H433" s="21">
        <v>12626</v>
      </c>
      <c r="I433" s="21">
        <v>75543</v>
      </c>
    </row>
    <row r="434" spans="2:9" x14ac:dyDescent="0.25">
      <c r="B434" s="16" t="s">
        <v>33</v>
      </c>
      <c r="C434" s="16">
        <v>89</v>
      </c>
      <c r="D434" s="16">
        <v>1928</v>
      </c>
      <c r="E434" s="21">
        <v>24693555</v>
      </c>
      <c r="F434" s="21">
        <v>0</v>
      </c>
      <c r="G434" s="21">
        <v>73942</v>
      </c>
      <c r="H434" s="21">
        <v>11859</v>
      </c>
      <c r="I434" s="21">
        <v>62112</v>
      </c>
    </row>
    <row r="435" spans="2:9" x14ac:dyDescent="0.25">
      <c r="B435" s="16" t="s">
        <v>33</v>
      </c>
      <c r="C435" s="16">
        <v>90</v>
      </c>
      <c r="D435" s="16">
        <v>1927</v>
      </c>
      <c r="E435" s="21">
        <v>18380544</v>
      </c>
      <c r="F435" s="21">
        <v>0</v>
      </c>
      <c r="G435" s="21">
        <v>55685</v>
      </c>
      <c r="H435" s="21">
        <v>9927</v>
      </c>
      <c r="I435" s="21">
        <v>45770</v>
      </c>
    </row>
    <row r="436" spans="2:9" x14ac:dyDescent="0.25">
      <c r="B436" s="16" t="s">
        <v>33</v>
      </c>
      <c r="C436" s="16">
        <v>91</v>
      </c>
      <c r="D436" s="16">
        <v>1926</v>
      </c>
      <c r="E436" s="21">
        <v>13891334</v>
      </c>
      <c r="F436" s="21">
        <v>0</v>
      </c>
      <c r="G436" s="21">
        <v>42515</v>
      </c>
      <c r="H436" s="21">
        <v>8220</v>
      </c>
      <c r="I436" s="21">
        <v>34317</v>
      </c>
    </row>
    <row r="437" spans="2:9" x14ac:dyDescent="0.25">
      <c r="B437" s="16" t="s">
        <v>33</v>
      </c>
      <c r="C437" s="16">
        <v>92</v>
      </c>
      <c r="D437" s="16">
        <v>1925</v>
      </c>
      <c r="E437" s="21">
        <v>10314698</v>
      </c>
      <c r="F437" s="21">
        <v>0</v>
      </c>
      <c r="G437" s="21">
        <v>32079</v>
      </c>
      <c r="H437" s="21">
        <v>7008</v>
      </c>
      <c r="I437" s="21">
        <v>25083</v>
      </c>
    </row>
    <row r="438" spans="2:9" x14ac:dyDescent="0.25">
      <c r="B438" s="16" t="s">
        <v>33</v>
      </c>
      <c r="C438" s="16">
        <v>93</v>
      </c>
      <c r="D438" s="16">
        <v>1924</v>
      </c>
      <c r="E438" s="21">
        <v>6840643</v>
      </c>
      <c r="F438" s="21">
        <v>0</v>
      </c>
      <c r="G438" s="21">
        <v>21549</v>
      </c>
      <c r="H438" s="21">
        <v>5162</v>
      </c>
      <c r="I438" s="21">
        <v>16393</v>
      </c>
    </row>
    <row r="439" spans="2:9" x14ac:dyDescent="0.25">
      <c r="B439" s="16" t="s">
        <v>33</v>
      </c>
      <c r="C439" s="16">
        <v>94</v>
      </c>
      <c r="D439" s="16">
        <v>1923</v>
      </c>
      <c r="E439" s="21">
        <v>4955310</v>
      </c>
      <c r="F439" s="21">
        <v>0</v>
      </c>
      <c r="G439" s="21">
        <v>15813</v>
      </c>
      <c r="H439" s="21">
        <v>4074</v>
      </c>
      <c r="I439" s="21">
        <v>11751</v>
      </c>
    </row>
    <row r="440" spans="2:9" x14ac:dyDescent="0.25">
      <c r="B440" s="16" t="s">
        <v>33</v>
      </c>
      <c r="C440" s="16">
        <v>95</v>
      </c>
      <c r="D440" s="16">
        <v>1922</v>
      </c>
      <c r="E440" s="21">
        <v>3731072</v>
      </c>
      <c r="F440" s="21">
        <v>0</v>
      </c>
      <c r="G440" s="21">
        <v>12097</v>
      </c>
      <c r="H440" s="21">
        <v>3370</v>
      </c>
      <c r="I440" s="21">
        <v>8735</v>
      </c>
    </row>
    <row r="441" spans="2:9" x14ac:dyDescent="0.25">
      <c r="B441" s="16" t="s">
        <v>33</v>
      </c>
      <c r="C441" s="16">
        <v>96</v>
      </c>
      <c r="D441" s="16">
        <v>1921</v>
      </c>
      <c r="E441" s="21">
        <v>2662250</v>
      </c>
      <c r="F441" s="21">
        <v>0</v>
      </c>
      <c r="G441" s="21">
        <v>8756</v>
      </c>
      <c r="H441" s="21">
        <v>2628</v>
      </c>
      <c r="I441" s="21">
        <v>6131</v>
      </c>
    </row>
    <row r="442" spans="2:9" x14ac:dyDescent="0.25">
      <c r="B442" s="16" t="s">
        <v>33</v>
      </c>
      <c r="C442" s="16">
        <v>97</v>
      </c>
      <c r="D442" s="16">
        <v>1920</v>
      </c>
      <c r="E442" s="21">
        <v>1719772</v>
      </c>
      <c r="F442" s="21">
        <v>0</v>
      </c>
      <c r="G442" s="21">
        <v>5795</v>
      </c>
      <c r="H442" s="21">
        <v>1941</v>
      </c>
      <c r="I442" s="21">
        <v>3855</v>
      </c>
    </row>
    <row r="443" spans="2:9" x14ac:dyDescent="0.25">
      <c r="B443" s="16" t="s">
        <v>33</v>
      </c>
      <c r="C443" s="16">
        <v>98</v>
      </c>
      <c r="D443" s="16">
        <v>1919</v>
      </c>
      <c r="E443" s="21">
        <v>849391</v>
      </c>
      <c r="F443" s="21">
        <v>0</v>
      </c>
      <c r="G443" s="21">
        <v>2935</v>
      </c>
      <c r="H443" s="21">
        <v>1080</v>
      </c>
      <c r="I443" s="21">
        <v>1856</v>
      </c>
    </row>
    <row r="444" spans="2:9" x14ac:dyDescent="0.25">
      <c r="B444" s="16" t="s">
        <v>33</v>
      </c>
      <c r="C444" s="16">
        <v>99</v>
      </c>
      <c r="D444" s="16">
        <v>1918</v>
      </c>
      <c r="E444" s="21">
        <v>318909</v>
      </c>
      <c r="F444" s="21">
        <v>0</v>
      </c>
      <c r="G444" s="21">
        <v>1126</v>
      </c>
      <c r="H444" s="21">
        <v>452</v>
      </c>
      <c r="I444" s="21">
        <v>674</v>
      </c>
    </row>
    <row r="445" spans="2:9" x14ac:dyDescent="0.25">
      <c r="B445" s="16" t="s">
        <v>33</v>
      </c>
      <c r="C445" s="16">
        <v>100</v>
      </c>
      <c r="D445" s="16">
        <v>1917</v>
      </c>
      <c r="E445" s="21">
        <v>197057</v>
      </c>
      <c r="F445" s="21">
        <v>0</v>
      </c>
      <c r="G445" s="21">
        <v>706</v>
      </c>
      <c r="H445" s="21">
        <v>290</v>
      </c>
      <c r="I445" s="21">
        <v>415</v>
      </c>
    </row>
    <row r="446" spans="2:9" x14ac:dyDescent="0.25">
      <c r="B446" s="16" t="s">
        <v>33</v>
      </c>
      <c r="C446" s="16">
        <v>101</v>
      </c>
      <c r="D446" s="16">
        <v>1916</v>
      </c>
      <c r="E446" s="21">
        <v>119378</v>
      </c>
      <c r="F446" s="21">
        <v>0</v>
      </c>
      <c r="G446" s="21">
        <v>445</v>
      </c>
      <c r="H446" s="21">
        <v>210</v>
      </c>
      <c r="I446" s="21">
        <v>235</v>
      </c>
    </row>
    <row r="447" spans="2:9" x14ac:dyDescent="0.25">
      <c r="B447" s="16" t="s">
        <v>33</v>
      </c>
      <c r="C447" s="16">
        <v>102</v>
      </c>
      <c r="D447" s="16">
        <v>1915</v>
      </c>
      <c r="E447" s="21">
        <v>82984</v>
      </c>
      <c r="F447" s="21">
        <v>0</v>
      </c>
      <c r="G447" s="21">
        <v>307</v>
      </c>
      <c r="H447" s="21">
        <v>130</v>
      </c>
      <c r="I447" s="21">
        <v>177</v>
      </c>
    </row>
    <row r="448" spans="2:9" x14ac:dyDescent="0.25">
      <c r="B448" s="16" t="s">
        <v>33</v>
      </c>
      <c r="C448" s="16">
        <v>103</v>
      </c>
      <c r="D448" s="16">
        <v>1914</v>
      </c>
      <c r="E448" s="21">
        <v>63525</v>
      </c>
      <c r="F448" s="21">
        <v>0</v>
      </c>
      <c r="G448" s="21">
        <v>232</v>
      </c>
      <c r="H448" s="21">
        <v>97</v>
      </c>
      <c r="I448" s="21">
        <v>136</v>
      </c>
    </row>
    <row r="449" spans="2:9" x14ac:dyDescent="0.25">
      <c r="B449" s="16" t="s">
        <v>33</v>
      </c>
      <c r="C449" s="16">
        <v>104</v>
      </c>
      <c r="D449" s="16">
        <v>1913</v>
      </c>
      <c r="E449" s="21">
        <v>31091</v>
      </c>
      <c r="F449" s="21">
        <v>0</v>
      </c>
      <c r="G449" s="21">
        <v>121</v>
      </c>
      <c r="H449" s="21">
        <v>62</v>
      </c>
      <c r="I449" s="21">
        <v>59</v>
      </c>
    </row>
    <row r="450" spans="2:9" x14ac:dyDescent="0.25">
      <c r="B450" s="16" t="s">
        <v>33</v>
      </c>
      <c r="C450" s="16">
        <v>105</v>
      </c>
      <c r="D450" s="16">
        <v>1912</v>
      </c>
      <c r="E450" s="21">
        <v>16642</v>
      </c>
      <c r="F450" s="21">
        <v>0</v>
      </c>
      <c r="G450" s="21">
        <v>69</v>
      </c>
      <c r="H450" s="21">
        <v>41</v>
      </c>
      <c r="I450" s="21">
        <v>27</v>
      </c>
    </row>
    <row r="451" spans="2:9" x14ac:dyDescent="0.25">
      <c r="B451" s="16" t="s">
        <v>33</v>
      </c>
      <c r="C451" s="16">
        <v>106</v>
      </c>
      <c r="D451" s="16">
        <v>1911</v>
      </c>
      <c r="E451" s="21">
        <v>8276</v>
      </c>
      <c r="F451" s="21">
        <v>0</v>
      </c>
      <c r="G451" s="21">
        <v>36</v>
      </c>
      <c r="H451" s="21">
        <v>20</v>
      </c>
      <c r="I451" s="21">
        <v>16</v>
      </c>
    </row>
    <row r="452" spans="2:9" x14ac:dyDescent="0.25">
      <c r="B452" s="16" t="s">
        <v>33</v>
      </c>
      <c r="C452" s="16">
        <v>107</v>
      </c>
      <c r="D452" s="16">
        <v>1910</v>
      </c>
      <c r="E452" s="21">
        <v>2665</v>
      </c>
      <c r="F452" s="21">
        <v>0</v>
      </c>
      <c r="G452" s="21">
        <v>12</v>
      </c>
      <c r="H452" s="21">
        <v>8</v>
      </c>
      <c r="I452" s="21">
        <v>4</v>
      </c>
    </row>
    <row r="453" spans="2:9" x14ac:dyDescent="0.25">
      <c r="B453" s="16" t="s">
        <v>33</v>
      </c>
      <c r="C453" s="16">
        <v>108</v>
      </c>
      <c r="D453" s="16">
        <v>1909</v>
      </c>
      <c r="E453" s="21">
        <v>2500</v>
      </c>
      <c r="F453" s="21">
        <v>0</v>
      </c>
      <c r="G453" s="21">
        <v>9</v>
      </c>
      <c r="H453" s="21">
        <v>3</v>
      </c>
      <c r="I453" s="21">
        <v>6</v>
      </c>
    </row>
    <row r="454" spans="2:9" x14ac:dyDescent="0.25">
      <c r="B454" s="16" t="s">
        <v>33</v>
      </c>
      <c r="C454" s="16">
        <v>109</v>
      </c>
      <c r="D454" s="16">
        <v>1908</v>
      </c>
      <c r="E454" s="21">
        <v>802</v>
      </c>
      <c r="F454" s="21">
        <v>0</v>
      </c>
      <c r="G454" s="21">
        <v>3</v>
      </c>
      <c r="H454" s="21">
        <v>1</v>
      </c>
      <c r="I454" s="21">
        <v>2</v>
      </c>
    </row>
    <row r="455" spans="2:9" x14ac:dyDescent="0.25">
      <c r="B455" s="16" t="s">
        <v>33</v>
      </c>
      <c r="C455" s="16">
        <v>110</v>
      </c>
      <c r="D455" s="16">
        <v>1907</v>
      </c>
      <c r="E455" s="21">
        <v>190</v>
      </c>
      <c r="F455" s="21">
        <v>0</v>
      </c>
      <c r="G455" s="21">
        <v>2</v>
      </c>
      <c r="H455" s="21">
        <v>2</v>
      </c>
      <c r="I455" s="21">
        <v>0</v>
      </c>
    </row>
    <row r="456" spans="2:9" x14ac:dyDescent="0.25">
      <c r="B456" s="16" t="s">
        <v>33</v>
      </c>
      <c r="C456" s="16">
        <v>111</v>
      </c>
      <c r="D456" s="16">
        <v>1906</v>
      </c>
      <c r="E456" s="21">
        <v>0</v>
      </c>
      <c r="F456" s="21">
        <v>0</v>
      </c>
      <c r="G456" s="21">
        <v>0</v>
      </c>
      <c r="H456" s="21">
        <v>0</v>
      </c>
      <c r="I456" s="21">
        <v>0</v>
      </c>
    </row>
    <row r="457" spans="2:9" x14ac:dyDescent="0.25">
      <c r="B457" s="16" t="s">
        <v>33</v>
      </c>
      <c r="C457" s="16">
        <v>112</v>
      </c>
      <c r="D457" s="16">
        <v>1905</v>
      </c>
      <c r="E457" s="21">
        <v>365</v>
      </c>
      <c r="F457" s="21">
        <v>0</v>
      </c>
      <c r="G457" s="21">
        <v>1</v>
      </c>
      <c r="H457" s="21">
        <v>0</v>
      </c>
      <c r="I457" s="21">
        <v>1</v>
      </c>
    </row>
    <row r="458" spans="2:9" x14ac:dyDescent="0.25">
      <c r="B458" s="16" t="s">
        <v>45</v>
      </c>
      <c r="C458" s="16">
        <v>0</v>
      </c>
      <c r="D458" s="16">
        <v>2017</v>
      </c>
      <c r="E458" s="21">
        <v>750</v>
      </c>
      <c r="F458" s="21">
        <v>0</v>
      </c>
      <c r="G458" s="21">
        <v>4</v>
      </c>
      <c r="H458" s="21">
        <v>0</v>
      </c>
      <c r="I458" s="21">
        <v>4</v>
      </c>
    </row>
    <row r="459" spans="2:9" x14ac:dyDescent="0.25">
      <c r="B459" s="16" t="s">
        <v>45</v>
      </c>
      <c r="C459" s="16">
        <v>1</v>
      </c>
      <c r="D459" s="16">
        <v>2016</v>
      </c>
      <c r="E459" s="21">
        <v>365</v>
      </c>
      <c r="F459" s="21">
        <v>0</v>
      </c>
      <c r="G459" s="21">
        <v>1</v>
      </c>
      <c r="H459" s="21">
        <v>0</v>
      </c>
      <c r="I459" s="21">
        <v>1</v>
      </c>
    </row>
    <row r="460" spans="2:9" x14ac:dyDescent="0.25">
      <c r="B460" s="16" t="s">
        <v>45</v>
      </c>
      <c r="C460" s="16">
        <v>2</v>
      </c>
      <c r="D460" s="16">
        <v>2015</v>
      </c>
      <c r="E460" s="21">
        <v>730</v>
      </c>
      <c r="F460" s="21">
        <v>0</v>
      </c>
      <c r="G460" s="21">
        <v>2</v>
      </c>
      <c r="H460" s="21">
        <v>0</v>
      </c>
      <c r="I460" s="21">
        <v>2</v>
      </c>
    </row>
    <row r="461" spans="2:9" x14ac:dyDescent="0.25">
      <c r="B461" s="16" t="s">
        <v>45</v>
      </c>
      <c r="C461" s="16">
        <v>3</v>
      </c>
      <c r="D461" s="16">
        <v>2014</v>
      </c>
      <c r="E461" s="21">
        <v>1095</v>
      </c>
      <c r="F461" s="21">
        <v>0</v>
      </c>
      <c r="G461" s="21">
        <v>3</v>
      </c>
      <c r="H461" s="21">
        <v>0</v>
      </c>
      <c r="I461" s="21">
        <v>3</v>
      </c>
    </row>
    <row r="462" spans="2:9" x14ac:dyDescent="0.25">
      <c r="B462" s="16" t="s">
        <v>45</v>
      </c>
      <c r="C462" s="16">
        <v>4</v>
      </c>
      <c r="D462" s="16">
        <v>2013</v>
      </c>
      <c r="E462" s="21">
        <v>365</v>
      </c>
      <c r="F462" s="21">
        <v>0</v>
      </c>
      <c r="G462" s="21">
        <v>1</v>
      </c>
      <c r="H462" s="21">
        <v>0</v>
      </c>
      <c r="I462" s="21">
        <v>1</v>
      </c>
    </row>
    <row r="463" spans="2:9" x14ac:dyDescent="0.25">
      <c r="B463" s="16" t="s">
        <v>45</v>
      </c>
      <c r="C463" s="16">
        <v>5</v>
      </c>
      <c r="D463" s="16">
        <v>2012</v>
      </c>
      <c r="E463" s="21">
        <v>0</v>
      </c>
      <c r="F463" s="21">
        <v>0</v>
      </c>
      <c r="G463" s="21">
        <v>0</v>
      </c>
      <c r="H463" s="21">
        <v>0</v>
      </c>
      <c r="I463" s="21">
        <v>0</v>
      </c>
    </row>
    <row r="464" spans="2:9" x14ac:dyDescent="0.25">
      <c r="B464" s="16" t="s">
        <v>45</v>
      </c>
      <c r="C464" s="16">
        <v>6</v>
      </c>
      <c r="D464" s="16">
        <v>2011</v>
      </c>
      <c r="E464" s="21">
        <v>0</v>
      </c>
      <c r="F464" s="21">
        <v>0</v>
      </c>
      <c r="G464" s="21">
        <v>0</v>
      </c>
      <c r="H464" s="21">
        <v>0</v>
      </c>
      <c r="I464" s="21">
        <v>0</v>
      </c>
    </row>
    <row r="465" spans="2:9" x14ac:dyDescent="0.25">
      <c r="B465" s="16" t="s">
        <v>45</v>
      </c>
      <c r="C465" s="16">
        <v>7</v>
      </c>
      <c r="D465" s="16">
        <v>2010</v>
      </c>
      <c r="E465" s="21">
        <v>0</v>
      </c>
      <c r="F465" s="21">
        <v>0</v>
      </c>
      <c r="G465" s="21">
        <v>0</v>
      </c>
      <c r="H465" s="21">
        <v>0</v>
      </c>
      <c r="I465" s="21">
        <v>0</v>
      </c>
    </row>
    <row r="466" spans="2:9" x14ac:dyDescent="0.25">
      <c r="B466" s="16" t="s">
        <v>45</v>
      </c>
      <c r="C466" s="16">
        <v>8</v>
      </c>
      <c r="D466" s="16">
        <v>2009</v>
      </c>
      <c r="E466" s="21">
        <v>0</v>
      </c>
      <c r="F466" s="21">
        <v>0</v>
      </c>
      <c r="G466" s="21">
        <v>0</v>
      </c>
      <c r="H466" s="21">
        <v>0</v>
      </c>
      <c r="I466" s="21">
        <v>0</v>
      </c>
    </row>
    <row r="467" spans="2:9" x14ac:dyDescent="0.25">
      <c r="B467" s="16" t="s">
        <v>45</v>
      </c>
      <c r="C467" s="16">
        <v>9</v>
      </c>
      <c r="D467" s="16">
        <v>2008</v>
      </c>
      <c r="E467" s="21">
        <v>0</v>
      </c>
      <c r="F467" s="21">
        <v>0</v>
      </c>
      <c r="G467" s="21">
        <v>0</v>
      </c>
      <c r="H467" s="21">
        <v>0</v>
      </c>
      <c r="I467" s="21">
        <v>0</v>
      </c>
    </row>
    <row r="468" spans="2:9" x14ac:dyDescent="0.25">
      <c r="B468" s="16" t="s">
        <v>45</v>
      </c>
      <c r="C468" s="16">
        <v>10</v>
      </c>
      <c r="D468" s="16">
        <v>2007</v>
      </c>
      <c r="E468" s="21">
        <v>0</v>
      </c>
      <c r="F468" s="21">
        <v>0</v>
      </c>
      <c r="G468" s="21">
        <v>0</v>
      </c>
      <c r="H468" s="21">
        <v>0</v>
      </c>
      <c r="I468" s="21">
        <v>0</v>
      </c>
    </row>
    <row r="469" spans="2:9" x14ac:dyDescent="0.25">
      <c r="B469" s="16" t="s">
        <v>45</v>
      </c>
      <c r="C469" s="16">
        <v>11</v>
      </c>
      <c r="D469" s="16">
        <v>2006</v>
      </c>
      <c r="E469" s="21">
        <v>0</v>
      </c>
      <c r="F469" s="21">
        <v>0</v>
      </c>
      <c r="G469" s="21">
        <v>0</v>
      </c>
      <c r="H469" s="21">
        <v>0</v>
      </c>
      <c r="I469" s="21">
        <v>0</v>
      </c>
    </row>
    <row r="470" spans="2:9" x14ac:dyDescent="0.25">
      <c r="B470" s="16" t="s">
        <v>45</v>
      </c>
      <c r="C470" s="16">
        <v>12</v>
      </c>
      <c r="D470" s="16">
        <v>2005</v>
      </c>
      <c r="E470" s="21">
        <v>0</v>
      </c>
      <c r="F470" s="21">
        <v>0</v>
      </c>
      <c r="G470" s="21">
        <v>0</v>
      </c>
      <c r="H470" s="21">
        <v>0</v>
      </c>
      <c r="I470" s="21">
        <v>0</v>
      </c>
    </row>
    <row r="471" spans="2:9" x14ac:dyDescent="0.25">
      <c r="B471" s="16" t="s">
        <v>45</v>
      </c>
      <c r="C471" s="16">
        <v>13</v>
      </c>
      <c r="D471" s="16">
        <v>2004</v>
      </c>
      <c r="E471" s="21">
        <v>0</v>
      </c>
      <c r="F471" s="21">
        <v>0</v>
      </c>
      <c r="G471" s="21">
        <v>0</v>
      </c>
      <c r="H471" s="21">
        <v>0</v>
      </c>
      <c r="I471" s="21">
        <v>0</v>
      </c>
    </row>
    <row r="472" spans="2:9" x14ac:dyDescent="0.25">
      <c r="B472" s="16" t="s">
        <v>45</v>
      </c>
      <c r="C472" s="16">
        <v>14</v>
      </c>
      <c r="D472" s="16">
        <v>2003</v>
      </c>
      <c r="E472" s="21">
        <v>0</v>
      </c>
      <c r="F472" s="21">
        <v>0</v>
      </c>
      <c r="G472" s="21">
        <v>0</v>
      </c>
      <c r="H472" s="21">
        <v>0</v>
      </c>
      <c r="I472" s="21">
        <v>0</v>
      </c>
    </row>
    <row r="473" spans="2:9" x14ac:dyDescent="0.25">
      <c r="B473" s="16" t="s">
        <v>45</v>
      </c>
      <c r="C473" s="16">
        <v>15</v>
      </c>
      <c r="D473" s="16">
        <v>2002</v>
      </c>
      <c r="E473" s="21">
        <v>0</v>
      </c>
      <c r="F473" s="21">
        <v>0</v>
      </c>
      <c r="G473" s="21">
        <v>0</v>
      </c>
      <c r="H473" s="21">
        <v>0</v>
      </c>
      <c r="I473" s="21">
        <v>0</v>
      </c>
    </row>
    <row r="474" spans="2:9" x14ac:dyDescent="0.25">
      <c r="B474" s="16" t="s">
        <v>45</v>
      </c>
      <c r="C474" s="16">
        <v>16</v>
      </c>
      <c r="D474" s="16">
        <v>2001</v>
      </c>
      <c r="E474" s="21">
        <v>0</v>
      </c>
      <c r="F474" s="21">
        <v>0</v>
      </c>
      <c r="G474" s="21">
        <v>0</v>
      </c>
      <c r="H474" s="21">
        <v>0</v>
      </c>
      <c r="I474" s="21">
        <v>0</v>
      </c>
    </row>
    <row r="475" spans="2:9" x14ac:dyDescent="0.25">
      <c r="B475" s="16" t="s">
        <v>45</v>
      </c>
      <c r="C475" s="16">
        <v>17</v>
      </c>
      <c r="D475" s="16">
        <v>2000</v>
      </c>
      <c r="E475" s="21">
        <v>0</v>
      </c>
      <c r="F475" s="21">
        <v>0</v>
      </c>
      <c r="G475" s="21">
        <v>0</v>
      </c>
      <c r="H475" s="21">
        <v>0</v>
      </c>
      <c r="I475" s="21">
        <v>0</v>
      </c>
    </row>
    <row r="476" spans="2:9" x14ac:dyDescent="0.25">
      <c r="B476" s="16" t="s">
        <v>45</v>
      </c>
      <c r="C476" s="16">
        <v>18</v>
      </c>
      <c r="D476" s="16">
        <v>1999</v>
      </c>
      <c r="E476" s="21">
        <v>0</v>
      </c>
      <c r="F476" s="21">
        <v>0</v>
      </c>
      <c r="G476" s="21">
        <v>0</v>
      </c>
      <c r="H476" s="21">
        <v>0</v>
      </c>
      <c r="I476" s="21">
        <v>0</v>
      </c>
    </row>
    <row r="477" spans="2:9" x14ac:dyDescent="0.25">
      <c r="B477" s="16" t="s">
        <v>45</v>
      </c>
      <c r="C477" s="16">
        <v>19</v>
      </c>
      <c r="D477" s="16">
        <v>1998</v>
      </c>
      <c r="E477" s="21">
        <v>0</v>
      </c>
      <c r="F477" s="21">
        <v>0</v>
      </c>
      <c r="G477" s="21">
        <v>0</v>
      </c>
      <c r="H477" s="21">
        <v>0</v>
      </c>
      <c r="I477" s="21">
        <v>0</v>
      </c>
    </row>
    <row r="478" spans="2:9" x14ac:dyDescent="0.25">
      <c r="B478" s="16" t="s">
        <v>45</v>
      </c>
      <c r="C478" s="16">
        <v>20</v>
      </c>
      <c r="D478" s="16">
        <v>1997</v>
      </c>
      <c r="E478" s="21">
        <v>0</v>
      </c>
      <c r="F478" s="21">
        <v>0</v>
      </c>
      <c r="G478" s="21">
        <v>0</v>
      </c>
      <c r="H478" s="21">
        <v>0</v>
      </c>
      <c r="I478" s="21">
        <v>0</v>
      </c>
    </row>
    <row r="479" spans="2:9" x14ac:dyDescent="0.25">
      <c r="B479" s="16" t="s">
        <v>45</v>
      </c>
      <c r="C479" s="16">
        <v>21</v>
      </c>
      <c r="D479" s="16">
        <v>1996</v>
      </c>
      <c r="E479" s="21">
        <v>0</v>
      </c>
      <c r="F479" s="21">
        <v>0</v>
      </c>
      <c r="G479" s="21">
        <v>0</v>
      </c>
      <c r="H479" s="21">
        <v>0</v>
      </c>
      <c r="I479" s="21">
        <v>0</v>
      </c>
    </row>
    <row r="480" spans="2:9" x14ac:dyDescent="0.25">
      <c r="B480" s="16" t="s">
        <v>45</v>
      </c>
      <c r="C480" s="16">
        <v>22</v>
      </c>
      <c r="D480" s="16">
        <v>1995</v>
      </c>
      <c r="E480" s="21">
        <v>365</v>
      </c>
      <c r="F480" s="21">
        <v>0</v>
      </c>
      <c r="G480" s="21">
        <v>1</v>
      </c>
      <c r="H480" s="21">
        <v>0</v>
      </c>
      <c r="I480" s="21">
        <v>1</v>
      </c>
    </row>
    <row r="481" spans="2:9" x14ac:dyDescent="0.25">
      <c r="B481" s="16" t="s">
        <v>45</v>
      </c>
      <c r="C481" s="16">
        <v>23</v>
      </c>
      <c r="D481" s="16">
        <v>1994</v>
      </c>
      <c r="E481" s="21">
        <v>0</v>
      </c>
      <c r="F481" s="21">
        <v>0</v>
      </c>
      <c r="G481" s="21">
        <v>0</v>
      </c>
      <c r="H481" s="21">
        <v>0</v>
      </c>
      <c r="I481" s="21">
        <v>0</v>
      </c>
    </row>
    <row r="482" spans="2:9" x14ac:dyDescent="0.25">
      <c r="B482" s="16" t="s">
        <v>45</v>
      </c>
      <c r="C482" s="16">
        <v>24</v>
      </c>
      <c r="D482" s="16">
        <v>1993</v>
      </c>
      <c r="E482" s="21">
        <v>0</v>
      </c>
      <c r="F482" s="21">
        <v>0</v>
      </c>
      <c r="G482" s="21">
        <v>0</v>
      </c>
      <c r="H482" s="21">
        <v>0</v>
      </c>
      <c r="I482" s="21">
        <v>0</v>
      </c>
    </row>
    <row r="483" spans="2:9" x14ac:dyDescent="0.25">
      <c r="B483" s="16" t="s">
        <v>45</v>
      </c>
      <c r="C483" s="16">
        <v>25</v>
      </c>
      <c r="D483" s="16">
        <v>1992</v>
      </c>
      <c r="E483" s="21">
        <v>0</v>
      </c>
      <c r="F483" s="21">
        <v>0</v>
      </c>
      <c r="G483" s="21">
        <v>0</v>
      </c>
      <c r="H483" s="21">
        <v>0</v>
      </c>
      <c r="I483" s="21">
        <v>0</v>
      </c>
    </row>
    <row r="484" spans="2:9" x14ac:dyDescent="0.25">
      <c r="B484" s="16" t="s">
        <v>45</v>
      </c>
      <c r="C484" s="16">
        <v>26</v>
      </c>
      <c r="D484" s="16">
        <v>1991</v>
      </c>
      <c r="E484" s="21">
        <v>0</v>
      </c>
      <c r="F484" s="21">
        <v>0</v>
      </c>
      <c r="G484" s="21">
        <v>0</v>
      </c>
      <c r="H484" s="21">
        <v>0</v>
      </c>
      <c r="I484" s="21">
        <v>0</v>
      </c>
    </row>
    <row r="485" spans="2:9" x14ac:dyDescent="0.25">
      <c r="B485" s="16" t="s">
        <v>45</v>
      </c>
      <c r="C485" s="16">
        <v>27</v>
      </c>
      <c r="D485" s="16">
        <v>1990</v>
      </c>
      <c r="E485" s="21">
        <v>0</v>
      </c>
      <c r="F485" s="21">
        <v>0</v>
      </c>
      <c r="G485" s="21">
        <v>0</v>
      </c>
      <c r="H485" s="21">
        <v>0</v>
      </c>
      <c r="I485" s="21">
        <v>0</v>
      </c>
    </row>
    <row r="486" spans="2:9" x14ac:dyDescent="0.25">
      <c r="B486" s="16" t="s">
        <v>45</v>
      </c>
      <c r="C486" s="16">
        <v>28</v>
      </c>
      <c r="D486" s="16">
        <v>1989</v>
      </c>
      <c r="E486" s="21">
        <v>0</v>
      </c>
      <c r="F486" s="21">
        <v>0</v>
      </c>
      <c r="G486" s="21">
        <v>0</v>
      </c>
      <c r="H486" s="21">
        <v>0</v>
      </c>
      <c r="I486" s="21">
        <v>0</v>
      </c>
    </row>
    <row r="487" spans="2:9" x14ac:dyDescent="0.25">
      <c r="B487" s="16" t="s">
        <v>45</v>
      </c>
      <c r="C487" s="16">
        <v>29</v>
      </c>
      <c r="D487" s="16">
        <v>1988</v>
      </c>
      <c r="E487" s="21">
        <v>0</v>
      </c>
      <c r="F487" s="21">
        <v>0</v>
      </c>
      <c r="G487" s="21">
        <v>0</v>
      </c>
      <c r="H487" s="21">
        <v>0</v>
      </c>
      <c r="I487" s="21">
        <v>0</v>
      </c>
    </row>
    <row r="488" spans="2:9" x14ac:dyDescent="0.25">
      <c r="B488" s="16" t="s">
        <v>45</v>
      </c>
      <c r="C488" s="16">
        <v>30</v>
      </c>
      <c r="D488" s="16">
        <v>1987</v>
      </c>
      <c r="E488" s="21">
        <v>0</v>
      </c>
      <c r="F488" s="21">
        <v>0</v>
      </c>
      <c r="G488" s="21">
        <v>0</v>
      </c>
      <c r="H488" s="21">
        <v>0</v>
      </c>
      <c r="I488" s="21">
        <v>0</v>
      </c>
    </row>
    <row r="489" spans="2:9" x14ac:dyDescent="0.25">
      <c r="B489" s="16" t="s">
        <v>45</v>
      </c>
      <c r="C489" s="16">
        <v>31</v>
      </c>
      <c r="D489" s="16">
        <v>1986</v>
      </c>
      <c r="E489" s="21">
        <v>0</v>
      </c>
      <c r="F489" s="21">
        <v>0</v>
      </c>
      <c r="G489" s="21">
        <v>0</v>
      </c>
      <c r="H489" s="21">
        <v>0</v>
      </c>
      <c r="I489" s="21">
        <v>0</v>
      </c>
    </row>
    <row r="490" spans="2:9" x14ac:dyDescent="0.25">
      <c r="B490" s="16" t="s">
        <v>45</v>
      </c>
      <c r="C490" s="16">
        <v>32</v>
      </c>
      <c r="D490" s="16">
        <v>1985</v>
      </c>
      <c r="E490" s="21">
        <v>349</v>
      </c>
      <c r="F490" s="21">
        <v>0</v>
      </c>
      <c r="G490" s="21">
        <v>1</v>
      </c>
      <c r="H490" s="21">
        <v>0</v>
      </c>
      <c r="I490" s="21">
        <v>1</v>
      </c>
    </row>
    <row r="491" spans="2:9" x14ac:dyDescent="0.25">
      <c r="B491" s="16" t="s">
        <v>45</v>
      </c>
      <c r="C491" s="16">
        <v>33</v>
      </c>
      <c r="D491" s="16">
        <v>1984</v>
      </c>
      <c r="E491" s="21">
        <v>730</v>
      </c>
      <c r="F491" s="21">
        <v>0</v>
      </c>
      <c r="G491" s="21">
        <v>2</v>
      </c>
      <c r="H491" s="21">
        <v>0</v>
      </c>
      <c r="I491" s="21">
        <v>2</v>
      </c>
    </row>
    <row r="492" spans="2:9" x14ac:dyDescent="0.25">
      <c r="B492" s="16" t="s">
        <v>45</v>
      </c>
      <c r="C492" s="16">
        <v>34</v>
      </c>
      <c r="D492" s="16">
        <v>1983</v>
      </c>
      <c r="E492" s="21">
        <v>0</v>
      </c>
      <c r="F492" s="21">
        <v>0</v>
      </c>
      <c r="G492" s="21">
        <v>0</v>
      </c>
      <c r="H492" s="21">
        <v>0</v>
      </c>
      <c r="I492" s="21">
        <v>0</v>
      </c>
    </row>
    <row r="493" spans="2:9" x14ac:dyDescent="0.25">
      <c r="B493" s="16" t="s">
        <v>45</v>
      </c>
      <c r="C493" s="16">
        <v>35</v>
      </c>
      <c r="D493" s="16">
        <v>1982</v>
      </c>
      <c r="E493" s="21">
        <v>365</v>
      </c>
      <c r="F493" s="21">
        <v>0</v>
      </c>
      <c r="G493" s="21">
        <v>1</v>
      </c>
      <c r="H493" s="21">
        <v>0</v>
      </c>
      <c r="I493" s="21">
        <v>1</v>
      </c>
    </row>
    <row r="494" spans="2:9" x14ac:dyDescent="0.25">
      <c r="B494" s="16" t="s">
        <v>45</v>
      </c>
      <c r="C494" s="16">
        <v>36</v>
      </c>
      <c r="D494" s="16">
        <v>1981</v>
      </c>
      <c r="E494" s="21">
        <v>0</v>
      </c>
      <c r="F494" s="21">
        <v>0</v>
      </c>
      <c r="G494" s="21">
        <v>0</v>
      </c>
      <c r="H494" s="21">
        <v>0</v>
      </c>
      <c r="I494" s="21">
        <v>0</v>
      </c>
    </row>
    <row r="495" spans="2:9" x14ac:dyDescent="0.25">
      <c r="B495" s="16" t="s">
        <v>45</v>
      </c>
      <c r="C495" s="16">
        <v>37</v>
      </c>
      <c r="D495" s="16">
        <v>1980</v>
      </c>
      <c r="E495" s="21">
        <v>365</v>
      </c>
      <c r="F495" s="21">
        <v>0</v>
      </c>
      <c r="G495" s="21">
        <v>1</v>
      </c>
      <c r="H495" s="21">
        <v>0</v>
      </c>
      <c r="I495" s="21">
        <v>1</v>
      </c>
    </row>
    <row r="496" spans="2:9" x14ac:dyDescent="0.25">
      <c r="B496" s="16" t="s">
        <v>45</v>
      </c>
      <c r="C496" s="16">
        <v>38</v>
      </c>
      <c r="D496" s="16">
        <v>1979</v>
      </c>
      <c r="E496" s="21">
        <v>0</v>
      </c>
      <c r="F496" s="21">
        <v>0</v>
      </c>
      <c r="G496" s="21">
        <v>0</v>
      </c>
      <c r="H496" s="21">
        <v>0</v>
      </c>
      <c r="I496" s="21">
        <v>0</v>
      </c>
    </row>
    <row r="497" spans="2:9" x14ac:dyDescent="0.25">
      <c r="B497" s="16" t="s">
        <v>45</v>
      </c>
      <c r="C497" s="16">
        <v>39</v>
      </c>
      <c r="D497" s="16">
        <v>1978</v>
      </c>
      <c r="E497" s="21">
        <v>0</v>
      </c>
      <c r="F497" s="21">
        <v>0</v>
      </c>
      <c r="G497" s="21">
        <v>0</v>
      </c>
      <c r="H497" s="21">
        <v>0</v>
      </c>
      <c r="I497" s="21">
        <v>0</v>
      </c>
    </row>
    <row r="498" spans="2:9" x14ac:dyDescent="0.25">
      <c r="B498" s="16" t="s">
        <v>45</v>
      </c>
      <c r="C498" s="16">
        <v>40</v>
      </c>
      <c r="D498" s="16">
        <v>1977</v>
      </c>
      <c r="E498" s="21">
        <v>0</v>
      </c>
      <c r="F498" s="21">
        <v>0</v>
      </c>
      <c r="G498" s="21">
        <v>0</v>
      </c>
      <c r="H498" s="21">
        <v>0</v>
      </c>
      <c r="I498" s="21">
        <v>0</v>
      </c>
    </row>
    <row r="499" spans="2:9" x14ac:dyDescent="0.25">
      <c r="B499" s="16" t="s">
        <v>45</v>
      </c>
      <c r="C499" s="16">
        <v>41</v>
      </c>
      <c r="D499" s="16">
        <v>1976</v>
      </c>
      <c r="E499" s="21">
        <v>0</v>
      </c>
      <c r="F499" s="21">
        <v>0</v>
      </c>
      <c r="G499" s="21">
        <v>0</v>
      </c>
      <c r="H499" s="21">
        <v>0</v>
      </c>
      <c r="I499" s="21">
        <v>0</v>
      </c>
    </row>
    <row r="500" spans="2:9" x14ac:dyDescent="0.25">
      <c r="B500" s="16" t="s">
        <v>45</v>
      </c>
      <c r="C500" s="16">
        <v>42</v>
      </c>
      <c r="D500" s="16">
        <v>1975</v>
      </c>
      <c r="E500" s="21">
        <v>0</v>
      </c>
      <c r="F500" s="21">
        <v>0</v>
      </c>
      <c r="G500" s="21">
        <v>0</v>
      </c>
      <c r="H500" s="21">
        <v>0</v>
      </c>
      <c r="I500" s="21">
        <v>0</v>
      </c>
    </row>
    <row r="501" spans="2:9" x14ac:dyDescent="0.25">
      <c r="B501" s="16" t="s">
        <v>45</v>
      </c>
      <c r="C501" s="16">
        <v>43</v>
      </c>
      <c r="D501" s="16">
        <v>1974</v>
      </c>
      <c r="E501" s="21">
        <v>0</v>
      </c>
      <c r="F501" s="21">
        <v>0</v>
      </c>
      <c r="G501" s="21">
        <v>0</v>
      </c>
      <c r="H501" s="21">
        <v>0</v>
      </c>
      <c r="I501" s="21">
        <v>0</v>
      </c>
    </row>
    <row r="502" spans="2:9" x14ac:dyDescent="0.25">
      <c r="B502" s="16" t="s">
        <v>45</v>
      </c>
      <c r="C502" s="16">
        <v>44</v>
      </c>
      <c r="D502" s="16">
        <v>1973</v>
      </c>
      <c r="E502" s="21">
        <v>365</v>
      </c>
      <c r="F502" s="21">
        <v>0</v>
      </c>
      <c r="G502" s="21">
        <v>1</v>
      </c>
      <c r="H502" s="21">
        <v>0</v>
      </c>
      <c r="I502" s="21">
        <v>1</v>
      </c>
    </row>
    <row r="503" spans="2:9" x14ac:dyDescent="0.25">
      <c r="B503" s="16" t="s">
        <v>45</v>
      </c>
      <c r="C503" s="16">
        <v>45</v>
      </c>
      <c r="D503" s="16">
        <v>1972</v>
      </c>
      <c r="E503" s="21">
        <v>365</v>
      </c>
      <c r="F503" s="21">
        <v>0</v>
      </c>
      <c r="G503" s="21">
        <v>1</v>
      </c>
      <c r="H503" s="21">
        <v>0</v>
      </c>
      <c r="I503" s="21">
        <v>1</v>
      </c>
    </row>
    <row r="504" spans="2:9" x14ac:dyDescent="0.25">
      <c r="B504" s="16" t="s">
        <v>45</v>
      </c>
      <c r="C504" s="16">
        <v>46</v>
      </c>
      <c r="D504" s="16">
        <v>1971</v>
      </c>
      <c r="E504" s="21">
        <v>365</v>
      </c>
      <c r="F504" s="21">
        <v>0</v>
      </c>
      <c r="G504" s="21">
        <v>1</v>
      </c>
      <c r="H504" s="21">
        <v>0</v>
      </c>
      <c r="I504" s="21">
        <v>1</v>
      </c>
    </row>
    <row r="505" spans="2:9" x14ac:dyDescent="0.25">
      <c r="B505" s="16" t="s">
        <v>45</v>
      </c>
      <c r="C505" s="16">
        <v>47</v>
      </c>
      <c r="D505" s="16">
        <v>1970</v>
      </c>
      <c r="E505" s="21">
        <v>0</v>
      </c>
      <c r="F505" s="21">
        <v>0</v>
      </c>
      <c r="G505" s="21">
        <v>0</v>
      </c>
      <c r="H505" s="21">
        <v>0</v>
      </c>
      <c r="I505" s="21">
        <v>0</v>
      </c>
    </row>
    <row r="506" spans="2:9" x14ac:dyDescent="0.25">
      <c r="B506" s="16" t="s">
        <v>45</v>
      </c>
      <c r="C506" s="16">
        <v>48</v>
      </c>
      <c r="D506" s="16">
        <v>1969</v>
      </c>
      <c r="E506" s="21">
        <v>0</v>
      </c>
      <c r="F506" s="21">
        <v>0</v>
      </c>
      <c r="G506" s="21">
        <v>0</v>
      </c>
      <c r="H506" s="21">
        <v>0</v>
      </c>
      <c r="I506" s="21">
        <v>0</v>
      </c>
    </row>
    <row r="507" spans="2:9" x14ac:dyDescent="0.25">
      <c r="B507" s="16" t="s">
        <v>45</v>
      </c>
      <c r="C507" s="16">
        <v>49</v>
      </c>
      <c r="D507" s="16">
        <v>1968</v>
      </c>
      <c r="E507" s="21">
        <v>0</v>
      </c>
      <c r="F507" s="21">
        <v>0</v>
      </c>
      <c r="G507" s="21">
        <v>0</v>
      </c>
      <c r="H507" s="21">
        <v>0</v>
      </c>
      <c r="I507" s="21">
        <v>0</v>
      </c>
    </row>
    <row r="508" spans="2:9" x14ac:dyDescent="0.25">
      <c r="B508" s="16" t="s">
        <v>45</v>
      </c>
      <c r="C508" s="16">
        <v>50</v>
      </c>
      <c r="D508" s="16">
        <v>1967</v>
      </c>
      <c r="E508" s="21">
        <v>0</v>
      </c>
      <c r="F508" s="21">
        <v>0</v>
      </c>
      <c r="G508" s="21">
        <v>0</v>
      </c>
      <c r="H508" s="21">
        <v>0</v>
      </c>
      <c r="I508" s="21">
        <v>0</v>
      </c>
    </row>
    <row r="509" spans="2:9" x14ac:dyDescent="0.25">
      <c r="B509" s="16" t="s">
        <v>45</v>
      </c>
      <c r="C509" s="16">
        <v>51</v>
      </c>
      <c r="D509" s="16">
        <v>1966</v>
      </c>
      <c r="E509" s="21">
        <v>365</v>
      </c>
      <c r="F509" s="21">
        <v>0</v>
      </c>
      <c r="G509" s="21">
        <v>1</v>
      </c>
      <c r="H509" s="21">
        <v>0</v>
      </c>
      <c r="I509" s="21">
        <v>1</v>
      </c>
    </row>
    <row r="510" spans="2:9" x14ac:dyDescent="0.25">
      <c r="B510" s="16" t="s">
        <v>45</v>
      </c>
      <c r="C510" s="16">
        <v>52</v>
      </c>
      <c r="D510" s="16">
        <v>1965</v>
      </c>
      <c r="E510" s="21">
        <v>0</v>
      </c>
      <c r="F510" s="21">
        <v>0</v>
      </c>
      <c r="G510" s="21">
        <v>0</v>
      </c>
      <c r="H510" s="21">
        <v>0</v>
      </c>
      <c r="I510" s="21">
        <v>0</v>
      </c>
    </row>
    <row r="511" spans="2:9" x14ac:dyDescent="0.25">
      <c r="B511" s="16" t="s">
        <v>45</v>
      </c>
      <c r="C511" s="16">
        <v>53</v>
      </c>
      <c r="D511" s="16">
        <v>1964</v>
      </c>
      <c r="E511" s="21">
        <v>0</v>
      </c>
      <c r="F511" s="21">
        <v>0</v>
      </c>
      <c r="G511" s="21">
        <v>0</v>
      </c>
      <c r="H511" s="21">
        <v>0</v>
      </c>
      <c r="I511" s="21">
        <v>0</v>
      </c>
    </row>
    <row r="512" spans="2:9" x14ac:dyDescent="0.25">
      <c r="B512" s="16" t="s">
        <v>45</v>
      </c>
      <c r="C512" s="16">
        <v>54</v>
      </c>
      <c r="D512" s="16">
        <v>1963</v>
      </c>
      <c r="E512" s="21">
        <v>0</v>
      </c>
      <c r="F512" s="21">
        <v>0</v>
      </c>
      <c r="G512" s="21">
        <v>0</v>
      </c>
      <c r="H512" s="21">
        <v>0</v>
      </c>
      <c r="I512" s="21">
        <v>0</v>
      </c>
    </row>
    <row r="513" spans="2:9" x14ac:dyDescent="0.25">
      <c r="B513" s="16" t="s">
        <v>45</v>
      </c>
      <c r="C513" s="16">
        <v>55</v>
      </c>
      <c r="D513" s="16">
        <v>1962</v>
      </c>
      <c r="E513" s="21">
        <v>0</v>
      </c>
      <c r="F513" s="21">
        <v>0</v>
      </c>
      <c r="G513" s="21">
        <v>0</v>
      </c>
      <c r="H513" s="21">
        <v>0</v>
      </c>
      <c r="I513" s="21">
        <v>0</v>
      </c>
    </row>
    <row r="514" spans="2:9" x14ac:dyDescent="0.25">
      <c r="B514" s="16" t="s">
        <v>45</v>
      </c>
      <c r="C514" s="16">
        <v>56</v>
      </c>
      <c r="D514" s="16">
        <v>1961</v>
      </c>
      <c r="E514" s="21">
        <v>365</v>
      </c>
      <c r="F514" s="21">
        <v>0</v>
      </c>
      <c r="G514" s="21">
        <v>1</v>
      </c>
      <c r="H514" s="21">
        <v>0</v>
      </c>
      <c r="I514" s="21">
        <v>1</v>
      </c>
    </row>
    <row r="515" spans="2:9" x14ac:dyDescent="0.25">
      <c r="B515" s="16" t="s">
        <v>45</v>
      </c>
      <c r="C515" s="16">
        <v>57</v>
      </c>
      <c r="D515" s="16">
        <v>1960</v>
      </c>
      <c r="E515" s="21">
        <v>0</v>
      </c>
      <c r="F515" s="21">
        <v>0</v>
      </c>
      <c r="G515" s="21">
        <v>0</v>
      </c>
      <c r="H515" s="21">
        <v>0</v>
      </c>
      <c r="I515" s="21">
        <v>0</v>
      </c>
    </row>
    <row r="516" spans="2:9" x14ac:dyDescent="0.25">
      <c r="B516" s="16" t="s">
        <v>45</v>
      </c>
      <c r="C516" s="16">
        <v>58</v>
      </c>
      <c r="D516" s="16">
        <v>1959</v>
      </c>
      <c r="E516" s="21">
        <v>0</v>
      </c>
      <c r="F516" s="21">
        <v>0</v>
      </c>
      <c r="G516" s="21">
        <v>0</v>
      </c>
      <c r="H516" s="21">
        <v>0</v>
      </c>
      <c r="I516" s="21">
        <v>0</v>
      </c>
    </row>
    <row r="517" spans="2:9" x14ac:dyDescent="0.25">
      <c r="B517" s="16" t="s">
        <v>45</v>
      </c>
      <c r="C517" s="16">
        <v>59</v>
      </c>
      <c r="D517" s="16">
        <v>1958</v>
      </c>
      <c r="E517" s="21">
        <v>0</v>
      </c>
      <c r="F517" s="21">
        <v>0</v>
      </c>
      <c r="G517" s="21">
        <v>0</v>
      </c>
      <c r="H517" s="21">
        <v>0</v>
      </c>
      <c r="I517" s="21">
        <v>0</v>
      </c>
    </row>
    <row r="518" spans="2:9" x14ac:dyDescent="0.25">
      <c r="B518" s="16" t="s">
        <v>45</v>
      </c>
      <c r="C518" s="16">
        <v>60</v>
      </c>
      <c r="D518" s="16">
        <v>1957</v>
      </c>
      <c r="E518" s="21">
        <v>0</v>
      </c>
      <c r="F518" s="21">
        <v>0</v>
      </c>
      <c r="G518" s="21">
        <v>0</v>
      </c>
      <c r="H518" s="21">
        <v>0</v>
      </c>
      <c r="I518" s="21">
        <v>0</v>
      </c>
    </row>
    <row r="519" spans="2:9" x14ac:dyDescent="0.25">
      <c r="B519" s="16" t="s">
        <v>45</v>
      </c>
      <c r="C519" s="16">
        <v>61</v>
      </c>
      <c r="D519" s="16">
        <v>1956</v>
      </c>
      <c r="E519" s="21">
        <v>0</v>
      </c>
      <c r="F519" s="21">
        <v>0</v>
      </c>
      <c r="G519" s="21">
        <v>0</v>
      </c>
      <c r="H519" s="21">
        <v>0</v>
      </c>
      <c r="I519" s="21">
        <v>0</v>
      </c>
    </row>
    <row r="520" spans="2:9" x14ac:dyDescent="0.25">
      <c r="B520" s="16" t="s">
        <v>45</v>
      </c>
      <c r="C520" s="16">
        <v>62</v>
      </c>
      <c r="D520" s="16">
        <v>1955</v>
      </c>
      <c r="E520" s="21">
        <v>730</v>
      </c>
      <c r="F520" s="21">
        <v>0</v>
      </c>
      <c r="G520" s="21">
        <v>2</v>
      </c>
      <c r="H520" s="21">
        <v>0</v>
      </c>
      <c r="I520" s="21">
        <v>2</v>
      </c>
    </row>
    <row r="521" spans="2:9" x14ac:dyDescent="0.25">
      <c r="B521" s="16" t="s">
        <v>45</v>
      </c>
      <c r="C521" s="16">
        <v>63</v>
      </c>
      <c r="D521" s="16">
        <v>1954</v>
      </c>
      <c r="E521" s="21">
        <v>0</v>
      </c>
      <c r="F521" s="21">
        <v>0</v>
      </c>
      <c r="G521" s="21">
        <v>0</v>
      </c>
      <c r="H521" s="21">
        <v>0</v>
      </c>
      <c r="I521" s="21">
        <v>0</v>
      </c>
    </row>
    <row r="522" spans="2:9" x14ac:dyDescent="0.25">
      <c r="B522" s="16" t="s">
        <v>45</v>
      </c>
      <c r="C522" s="16">
        <v>64</v>
      </c>
      <c r="D522" s="16">
        <v>1953</v>
      </c>
      <c r="E522" s="21">
        <v>0</v>
      </c>
      <c r="F522" s="21">
        <v>0</v>
      </c>
      <c r="G522" s="21">
        <v>0</v>
      </c>
      <c r="H522" s="21">
        <v>0</v>
      </c>
      <c r="I522" s="21">
        <v>0</v>
      </c>
    </row>
    <row r="523" spans="2:9" x14ac:dyDescent="0.25">
      <c r="B523" s="16" t="s">
        <v>45</v>
      </c>
      <c r="C523" s="16">
        <v>65</v>
      </c>
      <c r="D523" s="16">
        <v>1952</v>
      </c>
      <c r="E523" s="21">
        <v>0</v>
      </c>
      <c r="F523" s="21">
        <v>0</v>
      </c>
      <c r="G523" s="21">
        <v>0</v>
      </c>
      <c r="H523" s="21">
        <v>0</v>
      </c>
      <c r="I523" s="21">
        <v>0</v>
      </c>
    </row>
    <row r="524" spans="2:9" x14ac:dyDescent="0.25">
      <c r="B524" s="16" t="s">
        <v>45</v>
      </c>
      <c r="C524" s="16">
        <v>66</v>
      </c>
      <c r="D524" s="16">
        <v>1951</v>
      </c>
      <c r="E524" s="21">
        <v>0</v>
      </c>
      <c r="F524" s="21">
        <v>0</v>
      </c>
      <c r="G524" s="21">
        <v>0</v>
      </c>
      <c r="H524" s="21">
        <v>0</v>
      </c>
      <c r="I524" s="21">
        <v>0</v>
      </c>
    </row>
    <row r="525" spans="2:9" x14ac:dyDescent="0.25">
      <c r="B525" s="16" t="s">
        <v>45</v>
      </c>
      <c r="C525" s="16">
        <v>67</v>
      </c>
      <c r="D525" s="16">
        <v>1950</v>
      </c>
      <c r="E525" s="21">
        <v>0</v>
      </c>
      <c r="F525" s="21">
        <v>0</v>
      </c>
      <c r="G525" s="21">
        <v>0</v>
      </c>
      <c r="H525" s="21">
        <v>0</v>
      </c>
      <c r="I525" s="21">
        <v>0</v>
      </c>
    </row>
    <row r="526" spans="2:9" x14ac:dyDescent="0.25">
      <c r="B526" s="16" t="s">
        <v>45</v>
      </c>
      <c r="C526" s="16">
        <v>68</v>
      </c>
      <c r="D526" s="16">
        <v>1949</v>
      </c>
      <c r="E526" s="21">
        <v>0</v>
      </c>
      <c r="F526" s="21">
        <v>0</v>
      </c>
      <c r="G526" s="21">
        <v>0</v>
      </c>
      <c r="H526" s="21">
        <v>0</v>
      </c>
      <c r="I526" s="21">
        <v>0</v>
      </c>
    </row>
    <row r="527" spans="2:9" x14ac:dyDescent="0.25">
      <c r="B527" s="16" t="s">
        <v>45</v>
      </c>
      <c r="C527" s="16">
        <v>69</v>
      </c>
      <c r="D527" s="16">
        <v>1948</v>
      </c>
      <c r="E527" s="21">
        <v>0</v>
      </c>
      <c r="F527" s="21">
        <v>0</v>
      </c>
      <c r="G527" s="21">
        <v>0</v>
      </c>
      <c r="H527" s="21">
        <v>0</v>
      </c>
      <c r="I527" s="21">
        <v>0</v>
      </c>
    </row>
    <row r="528" spans="2:9" x14ac:dyDescent="0.25">
      <c r="B528" s="16" t="s">
        <v>45</v>
      </c>
      <c r="C528" s="16">
        <v>70</v>
      </c>
      <c r="D528" s="16">
        <v>1947</v>
      </c>
      <c r="E528" s="21">
        <v>0</v>
      </c>
      <c r="F528" s="21">
        <v>0</v>
      </c>
      <c r="G528" s="21">
        <v>0</v>
      </c>
      <c r="H528" s="21">
        <v>0</v>
      </c>
      <c r="I528" s="21">
        <v>0</v>
      </c>
    </row>
    <row r="529" spans="2:9" x14ac:dyDescent="0.25">
      <c r="B529" s="16" t="s">
        <v>45</v>
      </c>
      <c r="C529" s="16">
        <v>71</v>
      </c>
      <c r="D529" s="16">
        <v>1946</v>
      </c>
      <c r="E529" s="21">
        <v>0</v>
      </c>
      <c r="F529" s="21">
        <v>0</v>
      </c>
      <c r="G529" s="21">
        <v>0</v>
      </c>
      <c r="H529" s="21">
        <v>0</v>
      </c>
      <c r="I529" s="21">
        <v>0</v>
      </c>
    </row>
    <row r="530" spans="2:9" x14ac:dyDescent="0.25">
      <c r="B530" s="16" t="s">
        <v>45</v>
      </c>
      <c r="C530" s="16">
        <v>72</v>
      </c>
      <c r="D530" s="16">
        <v>1945</v>
      </c>
      <c r="E530" s="21">
        <v>0</v>
      </c>
      <c r="F530" s="21">
        <v>0</v>
      </c>
      <c r="G530" s="21">
        <v>0</v>
      </c>
      <c r="H530" s="21">
        <v>0</v>
      </c>
      <c r="I530" s="21">
        <v>0</v>
      </c>
    </row>
    <row r="531" spans="2:9" x14ac:dyDescent="0.25">
      <c r="B531" s="16" t="s">
        <v>45</v>
      </c>
      <c r="C531" s="16">
        <v>73</v>
      </c>
      <c r="D531" s="16">
        <v>1944</v>
      </c>
      <c r="E531" s="21">
        <v>0</v>
      </c>
      <c r="F531" s="21">
        <v>0</v>
      </c>
      <c r="G531" s="21">
        <v>0</v>
      </c>
      <c r="H531" s="21">
        <v>0</v>
      </c>
      <c r="I531" s="21">
        <v>0</v>
      </c>
    </row>
    <row r="532" spans="2:9" x14ac:dyDescent="0.25">
      <c r="B532" s="16" t="s">
        <v>45</v>
      </c>
      <c r="C532" s="16">
        <v>74</v>
      </c>
      <c r="D532" s="16">
        <v>1943</v>
      </c>
      <c r="E532" s="21">
        <v>0</v>
      </c>
      <c r="F532" s="21">
        <v>0</v>
      </c>
      <c r="G532" s="21">
        <v>0</v>
      </c>
      <c r="H532" s="21">
        <v>0</v>
      </c>
      <c r="I532" s="21">
        <v>0</v>
      </c>
    </row>
    <row r="533" spans="2:9" x14ac:dyDescent="0.25">
      <c r="B533" s="16" t="s">
        <v>45</v>
      </c>
      <c r="C533" s="16">
        <v>75</v>
      </c>
      <c r="D533" s="16">
        <v>1942</v>
      </c>
      <c r="E533" s="21">
        <v>0</v>
      </c>
      <c r="F533" s="21">
        <v>0</v>
      </c>
      <c r="G533" s="21">
        <v>0</v>
      </c>
      <c r="H533" s="21">
        <v>0</v>
      </c>
      <c r="I533" s="21">
        <v>0</v>
      </c>
    </row>
    <row r="534" spans="2:9" x14ac:dyDescent="0.25">
      <c r="B534" s="16" t="s">
        <v>45</v>
      </c>
      <c r="C534" s="16">
        <v>76</v>
      </c>
      <c r="D534" s="16">
        <v>1941</v>
      </c>
      <c r="E534" s="21">
        <v>0</v>
      </c>
      <c r="F534" s="21">
        <v>0</v>
      </c>
      <c r="G534" s="21">
        <v>0</v>
      </c>
      <c r="H534" s="21">
        <v>0</v>
      </c>
      <c r="I534" s="21">
        <v>0</v>
      </c>
    </row>
    <row r="535" spans="2:9" x14ac:dyDescent="0.25">
      <c r="B535" s="16" t="s">
        <v>45</v>
      </c>
      <c r="C535" s="16">
        <v>77</v>
      </c>
      <c r="D535" s="16">
        <v>1940</v>
      </c>
      <c r="E535" s="21">
        <v>0</v>
      </c>
      <c r="F535" s="21">
        <v>0</v>
      </c>
      <c r="G535" s="21">
        <v>0</v>
      </c>
      <c r="H535" s="21">
        <v>0</v>
      </c>
      <c r="I535" s="21">
        <v>0</v>
      </c>
    </row>
    <row r="536" spans="2:9" x14ac:dyDescent="0.25">
      <c r="B536" s="16" t="s">
        <v>45</v>
      </c>
      <c r="C536" s="16">
        <v>78</v>
      </c>
      <c r="D536" s="16">
        <v>1939</v>
      </c>
      <c r="E536" s="21">
        <v>0</v>
      </c>
      <c r="F536" s="21">
        <v>0</v>
      </c>
      <c r="G536" s="21">
        <v>0</v>
      </c>
      <c r="H536" s="21">
        <v>0</v>
      </c>
      <c r="I536" s="21">
        <v>0</v>
      </c>
    </row>
    <row r="537" spans="2:9" x14ac:dyDescent="0.25">
      <c r="B537" s="16" t="s">
        <v>45</v>
      </c>
      <c r="C537" s="16">
        <v>79</v>
      </c>
      <c r="D537" s="16">
        <v>1938</v>
      </c>
      <c r="E537" s="21">
        <v>0</v>
      </c>
      <c r="F537" s="21">
        <v>0</v>
      </c>
      <c r="G537" s="21">
        <v>0</v>
      </c>
      <c r="H537" s="21">
        <v>0</v>
      </c>
      <c r="I537" s="21">
        <v>0</v>
      </c>
    </row>
    <row r="538" spans="2:9" x14ac:dyDescent="0.25">
      <c r="B538" s="16" t="s">
        <v>45</v>
      </c>
      <c r="C538" s="16">
        <v>80</v>
      </c>
      <c r="D538" s="16">
        <v>1937</v>
      </c>
      <c r="E538" s="21">
        <v>0</v>
      </c>
      <c r="F538" s="21">
        <v>0</v>
      </c>
      <c r="G538" s="21">
        <v>0</v>
      </c>
      <c r="H538" s="21">
        <v>0</v>
      </c>
      <c r="I538" s="21">
        <v>0</v>
      </c>
    </row>
    <row r="539" spans="2:9" x14ac:dyDescent="0.25">
      <c r="B539" s="16" t="s">
        <v>45</v>
      </c>
      <c r="C539" s="16">
        <v>81</v>
      </c>
      <c r="D539" s="16">
        <v>1936</v>
      </c>
      <c r="E539" s="21">
        <v>0</v>
      </c>
      <c r="F539" s="21">
        <v>0</v>
      </c>
      <c r="G539" s="21">
        <v>0</v>
      </c>
      <c r="H539" s="21">
        <v>0</v>
      </c>
      <c r="I539" s="21">
        <v>0</v>
      </c>
    </row>
    <row r="540" spans="2:9" x14ac:dyDescent="0.25">
      <c r="B540" s="16" t="s">
        <v>45</v>
      </c>
      <c r="C540" s="16">
        <v>82</v>
      </c>
      <c r="D540" s="16">
        <v>1935</v>
      </c>
      <c r="E540" s="21">
        <v>0</v>
      </c>
      <c r="F540" s="21">
        <v>0</v>
      </c>
      <c r="G540" s="21">
        <v>0</v>
      </c>
      <c r="H540" s="21">
        <v>0</v>
      </c>
      <c r="I540" s="21">
        <v>0</v>
      </c>
    </row>
    <row r="541" spans="2:9" x14ac:dyDescent="0.25">
      <c r="B541" s="16" t="s">
        <v>45</v>
      </c>
      <c r="C541" s="16">
        <v>83</v>
      </c>
      <c r="D541" s="16">
        <v>1934</v>
      </c>
      <c r="E541" s="21">
        <v>0</v>
      </c>
      <c r="F541" s="21">
        <v>0</v>
      </c>
      <c r="G541" s="21">
        <v>0</v>
      </c>
      <c r="H541" s="21">
        <v>0</v>
      </c>
      <c r="I541" s="21">
        <v>0</v>
      </c>
    </row>
    <row r="542" spans="2:9" x14ac:dyDescent="0.25">
      <c r="B542" s="16" t="s">
        <v>45</v>
      </c>
      <c r="C542" s="16">
        <v>84</v>
      </c>
      <c r="D542" s="16">
        <v>1933</v>
      </c>
      <c r="E542" s="21">
        <v>0</v>
      </c>
      <c r="F542" s="21">
        <v>0</v>
      </c>
      <c r="G542" s="21">
        <v>0</v>
      </c>
      <c r="H542" s="21">
        <v>0</v>
      </c>
      <c r="I542" s="21">
        <v>0</v>
      </c>
    </row>
    <row r="543" spans="2:9" x14ac:dyDescent="0.25">
      <c r="B543" s="16" t="s">
        <v>45</v>
      </c>
      <c r="C543" s="16">
        <v>85</v>
      </c>
      <c r="D543" s="16">
        <v>1932</v>
      </c>
      <c r="E543" s="21">
        <v>0</v>
      </c>
      <c r="F543" s="21">
        <v>0</v>
      </c>
      <c r="G543" s="21">
        <v>0</v>
      </c>
      <c r="H543" s="21">
        <v>0</v>
      </c>
      <c r="I543" s="21">
        <v>0</v>
      </c>
    </row>
    <row r="544" spans="2:9" x14ac:dyDescent="0.25">
      <c r="B544" s="16" t="s">
        <v>45</v>
      </c>
      <c r="C544" s="16">
        <v>86</v>
      </c>
      <c r="D544" s="16">
        <v>1931</v>
      </c>
      <c r="E544" s="21">
        <v>0</v>
      </c>
      <c r="F544" s="21">
        <v>0</v>
      </c>
      <c r="G544" s="21">
        <v>0</v>
      </c>
      <c r="H544" s="21">
        <v>0</v>
      </c>
      <c r="I544" s="21">
        <v>0</v>
      </c>
    </row>
    <row r="545" spans="2:9" x14ac:dyDescent="0.25">
      <c r="B545" s="16" t="s">
        <v>45</v>
      </c>
      <c r="C545" s="16">
        <v>87</v>
      </c>
      <c r="D545" s="16">
        <v>1930</v>
      </c>
      <c r="E545" s="21">
        <v>0</v>
      </c>
      <c r="F545" s="21">
        <v>0</v>
      </c>
      <c r="G545" s="21">
        <v>0</v>
      </c>
      <c r="H545" s="21">
        <v>0</v>
      </c>
      <c r="I545" s="21">
        <v>0</v>
      </c>
    </row>
    <row r="546" spans="2:9" x14ac:dyDescent="0.25">
      <c r="B546" s="16" t="s">
        <v>45</v>
      </c>
      <c r="C546" s="16">
        <v>88</v>
      </c>
      <c r="D546" s="16">
        <v>1929</v>
      </c>
      <c r="E546" s="21">
        <v>0</v>
      </c>
      <c r="F546" s="21">
        <v>0</v>
      </c>
      <c r="G546" s="21">
        <v>0</v>
      </c>
      <c r="H546" s="21">
        <v>0</v>
      </c>
      <c r="I546" s="21">
        <v>0</v>
      </c>
    </row>
    <row r="547" spans="2:9" x14ac:dyDescent="0.25">
      <c r="B547" s="16" t="s">
        <v>45</v>
      </c>
      <c r="C547" s="16">
        <v>89</v>
      </c>
      <c r="D547" s="16">
        <v>1928</v>
      </c>
      <c r="E547" s="21">
        <v>0</v>
      </c>
      <c r="F547" s="21">
        <v>0</v>
      </c>
      <c r="G547" s="21">
        <v>0</v>
      </c>
      <c r="H547" s="21">
        <v>0</v>
      </c>
      <c r="I547" s="21">
        <v>0</v>
      </c>
    </row>
    <row r="548" spans="2:9" x14ac:dyDescent="0.25">
      <c r="B548" s="16" t="s">
        <v>45</v>
      </c>
      <c r="C548" s="16">
        <v>90</v>
      </c>
      <c r="D548" s="16">
        <v>1927</v>
      </c>
      <c r="E548" s="21">
        <v>0</v>
      </c>
      <c r="F548" s="21">
        <v>0</v>
      </c>
      <c r="G548" s="21">
        <v>0</v>
      </c>
      <c r="H548" s="21">
        <v>0</v>
      </c>
      <c r="I548" s="21">
        <v>0</v>
      </c>
    </row>
    <row r="549" spans="2:9" x14ac:dyDescent="0.25">
      <c r="B549" s="16" t="s">
        <v>45</v>
      </c>
      <c r="C549" s="16">
        <v>91</v>
      </c>
      <c r="D549" s="16">
        <v>1926</v>
      </c>
      <c r="E549" s="21">
        <v>0</v>
      </c>
      <c r="F549" s="21">
        <v>0</v>
      </c>
      <c r="G549" s="21">
        <v>0</v>
      </c>
      <c r="H549" s="21">
        <v>0</v>
      </c>
      <c r="I549" s="21">
        <v>0</v>
      </c>
    </row>
    <row r="550" spans="2:9" x14ac:dyDescent="0.25">
      <c r="B550" s="16" t="s">
        <v>45</v>
      </c>
      <c r="C550" s="16">
        <v>92</v>
      </c>
      <c r="D550" s="16">
        <v>1925</v>
      </c>
      <c r="E550" s="21">
        <v>0</v>
      </c>
      <c r="F550" s="21">
        <v>0</v>
      </c>
      <c r="G550" s="21">
        <v>0</v>
      </c>
      <c r="H550" s="21">
        <v>0</v>
      </c>
      <c r="I550" s="21">
        <v>0</v>
      </c>
    </row>
    <row r="551" spans="2:9" x14ac:dyDescent="0.25">
      <c r="B551" s="16" t="s">
        <v>45</v>
      </c>
      <c r="C551" s="16">
        <v>93</v>
      </c>
      <c r="D551" s="16">
        <v>1924</v>
      </c>
      <c r="E551" s="21">
        <v>0</v>
      </c>
      <c r="F551" s="21">
        <v>0</v>
      </c>
      <c r="G551" s="21">
        <v>0</v>
      </c>
      <c r="H551" s="21">
        <v>0</v>
      </c>
      <c r="I551" s="21">
        <v>0</v>
      </c>
    </row>
    <row r="552" spans="2:9" x14ac:dyDescent="0.25">
      <c r="B552" s="16" t="s">
        <v>45</v>
      </c>
      <c r="C552" s="16">
        <v>94</v>
      </c>
      <c r="D552" s="16">
        <v>1923</v>
      </c>
      <c r="E552" s="21">
        <v>0</v>
      </c>
      <c r="F552" s="21">
        <v>0</v>
      </c>
      <c r="G552" s="21">
        <v>0</v>
      </c>
      <c r="H552" s="21">
        <v>0</v>
      </c>
      <c r="I552" s="21">
        <v>0</v>
      </c>
    </row>
    <row r="553" spans="2:9" x14ac:dyDescent="0.25">
      <c r="B553" s="16" t="s">
        <v>45</v>
      </c>
      <c r="C553" s="16">
        <v>95</v>
      </c>
      <c r="D553" s="16">
        <v>1922</v>
      </c>
      <c r="E553" s="21">
        <v>0</v>
      </c>
      <c r="F553" s="21">
        <v>0</v>
      </c>
      <c r="G553" s="21">
        <v>0</v>
      </c>
      <c r="H553" s="21">
        <v>0</v>
      </c>
      <c r="I553" s="21">
        <v>0</v>
      </c>
    </row>
    <row r="554" spans="2:9" x14ac:dyDescent="0.25">
      <c r="B554" s="16" t="s">
        <v>45</v>
      </c>
      <c r="C554" s="16">
        <v>96</v>
      </c>
      <c r="D554" s="16">
        <v>1921</v>
      </c>
      <c r="E554" s="21">
        <v>0</v>
      </c>
      <c r="F554" s="21">
        <v>0</v>
      </c>
      <c r="G554" s="21">
        <v>0</v>
      </c>
      <c r="H554" s="21">
        <v>0</v>
      </c>
      <c r="I554" s="21">
        <v>0</v>
      </c>
    </row>
    <row r="555" spans="2:9" x14ac:dyDescent="0.25">
      <c r="B555" s="16" t="s">
        <v>45</v>
      </c>
      <c r="C555" s="16">
        <v>97</v>
      </c>
      <c r="D555" s="16">
        <v>1920</v>
      </c>
      <c r="E555" s="21">
        <v>0</v>
      </c>
      <c r="F555" s="21">
        <v>0</v>
      </c>
      <c r="G555" s="21">
        <v>0</v>
      </c>
      <c r="H555" s="21">
        <v>0</v>
      </c>
      <c r="I555" s="21">
        <v>0</v>
      </c>
    </row>
    <row r="556" spans="2:9" x14ac:dyDescent="0.25">
      <c r="B556" s="16" t="s">
        <v>45</v>
      </c>
      <c r="C556" s="16">
        <v>98</v>
      </c>
      <c r="D556" s="16">
        <v>1919</v>
      </c>
      <c r="E556" s="21">
        <v>0</v>
      </c>
      <c r="F556" s="21">
        <v>0</v>
      </c>
      <c r="G556" s="21">
        <v>0</v>
      </c>
      <c r="H556" s="21">
        <v>0</v>
      </c>
      <c r="I556" s="21">
        <v>0</v>
      </c>
    </row>
    <row r="557" spans="2:9" x14ac:dyDescent="0.25">
      <c r="B557" s="16" t="s">
        <v>45</v>
      </c>
      <c r="C557" s="16">
        <v>99</v>
      </c>
      <c r="D557" s="16">
        <v>1918</v>
      </c>
      <c r="E557" s="21">
        <v>0</v>
      </c>
      <c r="F557" s="21">
        <v>0</v>
      </c>
      <c r="G557" s="21">
        <v>0</v>
      </c>
      <c r="H557" s="21">
        <v>0</v>
      </c>
      <c r="I557" s="21">
        <v>0</v>
      </c>
    </row>
    <row r="558" spans="2:9" x14ac:dyDescent="0.25">
      <c r="B558" s="16" t="s">
        <v>45</v>
      </c>
      <c r="C558" s="16">
        <v>100</v>
      </c>
      <c r="D558" s="16">
        <v>1917</v>
      </c>
      <c r="E558" s="21">
        <v>0</v>
      </c>
      <c r="F558" s="21">
        <v>0</v>
      </c>
      <c r="G558" s="21">
        <v>0</v>
      </c>
      <c r="H558" s="21">
        <v>0</v>
      </c>
      <c r="I558" s="21">
        <v>0</v>
      </c>
    </row>
    <row r="559" spans="2:9" x14ac:dyDescent="0.25">
      <c r="B559" s="16" t="s">
        <v>45</v>
      </c>
      <c r="C559" s="16">
        <v>101</v>
      </c>
      <c r="D559" s="16">
        <v>1916</v>
      </c>
      <c r="E559" s="21">
        <v>0</v>
      </c>
      <c r="F559" s="21">
        <v>0</v>
      </c>
      <c r="G559" s="21">
        <v>0</v>
      </c>
      <c r="H559" s="21">
        <v>0</v>
      </c>
      <c r="I559" s="21">
        <v>0</v>
      </c>
    </row>
    <row r="560" spans="2:9" x14ac:dyDescent="0.25">
      <c r="B560" s="16" t="s">
        <v>45</v>
      </c>
      <c r="C560" s="16">
        <v>102</v>
      </c>
      <c r="D560" s="16">
        <v>1915</v>
      </c>
      <c r="E560" s="21">
        <v>0</v>
      </c>
      <c r="F560" s="21">
        <v>0</v>
      </c>
      <c r="G560" s="21">
        <v>0</v>
      </c>
      <c r="H560" s="21">
        <v>0</v>
      </c>
      <c r="I560" s="21">
        <v>0</v>
      </c>
    </row>
    <row r="561" spans="2:9" x14ac:dyDescent="0.25">
      <c r="B561" s="16" t="s">
        <v>45</v>
      </c>
      <c r="C561" s="16">
        <v>103</v>
      </c>
      <c r="D561" s="16">
        <v>1914</v>
      </c>
      <c r="E561" s="21">
        <v>0</v>
      </c>
      <c r="F561" s="21">
        <v>0</v>
      </c>
      <c r="G561" s="21">
        <v>0</v>
      </c>
      <c r="H561" s="21">
        <v>0</v>
      </c>
      <c r="I561" s="21">
        <v>0</v>
      </c>
    </row>
    <row r="562" spans="2:9" x14ac:dyDescent="0.25">
      <c r="B562" s="16" t="s">
        <v>45</v>
      </c>
      <c r="C562" s="16">
        <v>104</v>
      </c>
      <c r="D562" s="16">
        <v>1913</v>
      </c>
      <c r="E562" s="21">
        <v>0</v>
      </c>
      <c r="F562" s="21">
        <v>0</v>
      </c>
      <c r="G562" s="21">
        <v>0</v>
      </c>
      <c r="H562" s="21">
        <v>0</v>
      </c>
      <c r="I562" s="21">
        <v>0</v>
      </c>
    </row>
    <row r="563" spans="2:9" x14ac:dyDescent="0.25">
      <c r="B563" s="16" t="s">
        <v>45</v>
      </c>
      <c r="C563" s="16">
        <v>105</v>
      </c>
      <c r="D563" s="16">
        <v>1912</v>
      </c>
      <c r="E563" s="21">
        <v>0</v>
      </c>
      <c r="F563" s="21">
        <v>0</v>
      </c>
      <c r="G563" s="21">
        <v>0</v>
      </c>
      <c r="H563" s="21">
        <v>0</v>
      </c>
      <c r="I563" s="21">
        <v>0</v>
      </c>
    </row>
    <row r="564" spans="2:9" x14ac:dyDescent="0.25">
      <c r="B564" s="16" t="s">
        <v>45</v>
      </c>
      <c r="C564" s="16">
        <v>106</v>
      </c>
      <c r="D564" s="16">
        <v>1911</v>
      </c>
      <c r="E564" s="21">
        <v>0</v>
      </c>
      <c r="F564" s="21">
        <v>0</v>
      </c>
      <c r="G564" s="21">
        <v>0</v>
      </c>
      <c r="H564" s="21">
        <v>0</v>
      </c>
      <c r="I564" s="21">
        <v>0</v>
      </c>
    </row>
    <row r="565" spans="2:9" x14ac:dyDescent="0.25">
      <c r="B565" s="16" t="s">
        <v>45</v>
      </c>
      <c r="C565" s="16">
        <v>107</v>
      </c>
      <c r="D565" s="16">
        <v>1910</v>
      </c>
      <c r="E565" s="21">
        <v>0</v>
      </c>
      <c r="F565" s="21">
        <v>0</v>
      </c>
      <c r="G565" s="21">
        <v>0</v>
      </c>
      <c r="H565" s="21">
        <v>0</v>
      </c>
      <c r="I565" s="21">
        <v>0</v>
      </c>
    </row>
    <row r="566" spans="2:9" x14ac:dyDescent="0.25">
      <c r="B566" s="16" t="s">
        <v>45</v>
      </c>
      <c r="C566" s="16">
        <v>108</v>
      </c>
      <c r="D566" s="16">
        <v>1909</v>
      </c>
      <c r="E566" s="21">
        <v>0</v>
      </c>
      <c r="F566" s="21">
        <v>0</v>
      </c>
      <c r="G566" s="21">
        <v>0</v>
      </c>
      <c r="H566" s="21">
        <v>0</v>
      </c>
      <c r="I566" s="21">
        <v>0</v>
      </c>
    </row>
    <row r="567" spans="2:9" x14ac:dyDescent="0.25">
      <c r="B567" s="16" t="s">
        <v>45</v>
      </c>
      <c r="C567" s="16">
        <v>109</v>
      </c>
      <c r="D567" s="16">
        <v>1908</v>
      </c>
      <c r="E567" s="21">
        <v>0</v>
      </c>
      <c r="F567" s="21">
        <v>0</v>
      </c>
      <c r="G567" s="21">
        <v>0</v>
      </c>
      <c r="H567" s="21">
        <v>0</v>
      </c>
      <c r="I567" s="21">
        <v>0</v>
      </c>
    </row>
    <row r="568" spans="2:9" x14ac:dyDescent="0.25">
      <c r="B568" s="16" t="s">
        <v>45</v>
      </c>
      <c r="C568" s="16">
        <v>110</v>
      </c>
      <c r="D568" s="16">
        <v>1907</v>
      </c>
      <c r="E568" s="21">
        <v>0</v>
      </c>
      <c r="F568" s="21">
        <v>0</v>
      </c>
      <c r="G568" s="21">
        <v>0</v>
      </c>
      <c r="H568" s="21">
        <v>0</v>
      </c>
      <c r="I568" s="21">
        <v>0</v>
      </c>
    </row>
    <row r="569" spans="2:9" x14ac:dyDescent="0.25">
      <c r="B569" s="16" t="s">
        <v>45</v>
      </c>
      <c r="C569" s="16">
        <v>111</v>
      </c>
      <c r="D569" s="16">
        <v>1906</v>
      </c>
      <c r="E569" s="21">
        <v>0</v>
      </c>
      <c r="F569" s="21">
        <v>0</v>
      </c>
      <c r="G569" s="21">
        <v>0</v>
      </c>
      <c r="H569" s="21">
        <v>0</v>
      </c>
      <c r="I569" s="21">
        <v>0</v>
      </c>
    </row>
    <row r="570" spans="2:9" x14ac:dyDescent="0.25">
      <c r="B570" s="16" t="s">
        <v>45</v>
      </c>
      <c r="C570" s="16">
        <v>112</v>
      </c>
      <c r="D570" s="16">
        <v>1905</v>
      </c>
      <c r="E570" s="21">
        <v>0</v>
      </c>
      <c r="F570" s="21">
        <v>0</v>
      </c>
      <c r="G570" s="21">
        <v>0</v>
      </c>
      <c r="H570" s="21">
        <v>0</v>
      </c>
      <c r="I570" s="21">
        <v>0</v>
      </c>
    </row>
    <row r="571" spans="2:9" x14ac:dyDescent="0.25">
      <c r="B571" s="16" t="s">
        <v>47</v>
      </c>
      <c r="C571" s="16">
        <v>0</v>
      </c>
      <c r="D571" s="16">
        <v>2017</v>
      </c>
      <c r="E571" s="21">
        <v>62300517</v>
      </c>
      <c r="F571" s="21">
        <v>6270</v>
      </c>
      <c r="G571" s="21">
        <v>346025</v>
      </c>
      <c r="H571" s="21">
        <v>842</v>
      </c>
      <c r="I571" s="21">
        <v>343658</v>
      </c>
    </row>
    <row r="572" spans="2:9" x14ac:dyDescent="0.25">
      <c r="B572" s="16" t="s">
        <v>47</v>
      </c>
      <c r="C572" s="16">
        <v>1</v>
      </c>
      <c r="D572" s="16">
        <v>2016</v>
      </c>
      <c r="E572" s="21">
        <v>124962411</v>
      </c>
      <c r="F572" s="21">
        <v>24135</v>
      </c>
      <c r="G572" s="21">
        <v>349514</v>
      </c>
      <c r="H572" s="21">
        <v>166</v>
      </c>
      <c r="I572" s="21">
        <v>344892</v>
      </c>
    </row>
    <row r="573" spans="2:9" x14ac:dyDescent="0.25">
      <c r="B573" s="16" t="s">
        <v>47</v>
      </c>
      <c r="C573" s="16">
        <v>2</v>
      </c>
      <c r="D573" s="16">
        <v>2015</v>
      </c>
      <c r="E573" s="21">
        <v>120130849</v>
      </c>
      <c r="F573" s="21">
        <v>20032</v>
      </c>
      <c r="G573" s="21">
        <v>335800</v>
      </c>
      <c r="H573" s="21">
        <v>60</v>
      </c>
      <c r="I573" s="21">
        <v>331610</v>
      </c>
    </row>
    <row r="574" spans="2:9" x14ac:dyDescent="0.25">
      <c r="B574" s="16" t="s">
        <v>47</v>
      </c>
      <c r="C574" s="16">
        <v>3</v>
      </c>
      <c r="D574" s="16">
        <v>2014</v>
      </c>
      <c r="E574" s="21">
        <v>118565763</v>
      </c>
      <c r="F574" s="21">
        <v>10888</v>
      </c>
      <c r="G574" s="21">
        <v>331312</v>
      </c>
      <c r="H574" s="21">
        <v>24</v>
      </c>
      <c r="I574" s="21">
        <v>327050</v>
      </c>
    </row>
    <row r="575" spans="2:9" x14ac:dyDescent="0.25">
      <c r="B575" s="16" t="s">
        <v>47</v>
      </c>
      <c r="C575" s="16">
        <v>4</v>
      </c>
      <c r="D575" s="16">
        <v>2013</v>
      </c>
      <c r="E575" s="21">
        <v>113726120</v>
      </c>
      <c r="F575" s="21">
        <v>10180</v>
      </c>
      <c r="G575" s="21">
        <v>317308</v>
      </c>
      <c r="H575" s="21">
        <v>32</v>
      </c>
      <c r="I575" s="21">
        <v>313882</v>
      </c>
    </row>
    <row r="576" spans="2:9" x14ac:dyDescent="0.25">
      <c r="B576" s="16" t="s">
        <v>47</v>
      </c>
      <c r="C576" s="16">
        <v>5</v>
      </c>
      <c r="D576" s="16">
        <v>2012</v>
      </c>
      <c r="E576" s="21">
        <v>113293479</v>
      </c>
      <c r="F576" s="21">
        <v>15920</v>
      </c>
      <c r="G576" s="21">
        <v>316097</v>
      </c>
      <c r="H576" s="21">
        <v>35</v>
      </c>
      <c r="I576" s="21">
        <v>312878</v>
      </c>
    </row>
    <row r="577" spans="2:9" x14ac:dyDescent="0.25">
      <c r="B577" s="16" t="s">
        <v>47</v>
      </c>
      <c r="C577" s="16">
        <v>6</v>
      </c>
      <c r="D577" s="16">
        <v>2011</v>
      </c>
      <c r="E577" s="21">
        <v>111116324</v>
      </c>
      <c r="F577" s="21">
        <v>17406</v>
      </c>
      <c r="G577" s="21">
        <v>309783</v>
      </c>
      <c r="H577" s="21">
        <v>29</v>
      </c>
      <c r="I577" s="21">
        <v>306568</v>
      </c>
    </row>
    <row r="578" spans="2:9" x14ac:dyDescent="0.25">
      <c r="B578" s="16" t="s">
        <v>47</v>
      </c>
      <c r="C578" s="16">
        <v>7</v>
      </c>
      <c r="D578" s="16">
        <v>2010</v>
      </c>
      <c r="E578" s="21">
        <v>113699109</v>
      </c>
      <c r="F578" s="21">
        <v>13304</v>
      </c>
      <c r="G578" s="21">
        <v>316721</v>
      </c>
      <c r="H578" s="21">
        <v>26</v>
      </c>
      <c r="I578" s="21">
        <v>313804</v>
      </c>
    </row>
    <row r="579" spans="2:9" x14ac:dyDescent="0.25">
      <c r="B579" s="16" t="s">
        <v>47</v>
      </c>
      <c r="C579" s="16">
        <v>8</v>
      </c>
      <c r="D579" s="16">
        <v>2009</v>
      </c>
      <c r="E579" s="21">
        <v>111048596</v>
      </c>
      <c r="F579" s="21">
        <v>13807</v>
      </c>
      <c r="G579" s="21">
        <v>309089</v>
      </c>
      <c r="H579" s="21">
        <v>18</v>
      </c>
      <c r="I579" s="21">
        <v>306542</v>
      </c>
    </row>
    <row r="580" spans="2:9" x14ac:dyDescent="0.25">
      <c r="B580" s="16" t="s">
        <v>47</v>
      </c>
      <c r="C580" s="16">
        <v>9</v>
      </c>
      <c r="D580" s="16">
        <v>2008</v>
      </c>
      <c r="E580" s="21">
        <v>114257559</v>
      </c>
      <c r="F580" s="21">
        <v>11019</v>
      </c>
      <c r="G580" s="21">
        <v>317842</v>
      </c>
      <c r="H580" s="21">
        <v>14</v>
      </c>
      <c r="I580" s="21">
        <v>315419</v>
      </c>
    </row>
    <row r="581" spans="2:9" x14ac:dyDescent="0.25">
      <c r="B581" s="16" t="s">
        <v>47</v>
      </c>
      <c r="C581" s="16">
        <v>10</v>
      </c>
      <c r="D581" s="16">
        <v>2007</v>
      </c>
      <c r="E581" s="21">
        <v>112970333</v>
      </c>
      <c r="F581" s="21">
        <v>11346</v>
      </c>
      <c r="G581" s="21">
        <v>313990</v>
      </c>
      <c r="H581" s="21">
        <v>15</v>
      </c>
      <c r="I581" s="21">
        <v>311721</v>
      </c>
    </row>
    <row r="582" spans="2:9" x14ac:dyDescent="0.25">
      <c r="B582" s="16" t="s">
        <v>47</v>
      </c>
      <c r="C582" s="16">
        <v>11</v>
      </c>
      <c r="D582" s="16">
        <v>2006</v>
      </c>
      <c r="E582" s="21">
        <v>111123452</v>
      </c>
      <c r="F582" s="21">
        <v>13299</v>
      </c>
      <c r="G582" s="21">
        <v>308721</v>
      </c>
      <c r="H582" s="21">
        <v>19</v>
      </c>
      <c r="I582" s="21">
        <v>306623</v>
      </c>
    </row>
    <row r="583" spans="2:9" x14ac:dyDescent="0.25">
      <c r="B583" s="16" t="s">
        <v>47</v>
      </c>
      <c r="C583" s="16">
        <v>12</v>
      </c>
      <c r="D583" s="16">
        <v>2005</v>
      </c>
      <c r="E583" s="21">
        <v>112941133</v>
      </c>
      <c r="F583" s="21">
        <v>10277</v>
      </c>
      <c r="G583" s="21">
        <v>313387</v>
      </c>
      <c r="H583" s="21">
        <v>27</v>
      </c>
      <c r="I583" s="21">
        <v>311450</v>
      </c>
    </row>
    <row r="584" spans="2:9" x14ac:dyDescent="0.25">
      <c r="B584" s="16" t="s">
        <v>47</v>
      </c>
      <c r="C584" s="16">
        <v>13</v>
      </c>
      <c r="D584" s="16">
        <v>2004</v>
      </c>
      <c r="E584" s="21">
        <v>115817986</v>
      </c>
      <c r="F584" s="21">
        <v>9874</v>
      </c>
      <c r="G584" s="21">
        <v>321044</v>
      </c>
      <c r="H584" s="21">
        <v>24</v>
      </c>
      <c r="I584" s="21">
        <v>319163</v>
      </c>
    </row>
    <row r="585" spans="2:9" x14ac:dyDescent="0.25">
      <c r="B585" s="16" t="s">
        <v>47</v>
      </c>
      <c r="C585" s="16">
        <v>14</v>
      </c>
      <c r="D585" s="16">
        <v>2003</v>
      </c>
      <c r="E585" s="21">
        <v>116146025</v>
      </c>
      <c r="F585" s="21">
        <v>8280</v>
      </c>
      <c r="G585" s="21">
        <v>321744</v>
      </c>
      <c r="H585" s="21">
        <v>35</v>
      </c>
      <c r="I585" s="21">
        <v>319912</v>
      </c>
    </row>
    <row r="586" spans="2:9" x14ac:dyDescent="0.25">
      <c r="B586" s="16" t="s">
        <v>47</v>
      </c>
      <c r="C586" s="16">
        <v>15</v>
      </c>
      <c r="D586" s="16">
        <v>2002</v>
      </c>
      <c r="E586" s="21">
        <v>118100150</v>
      </c>
      <c r="F586" s="21">
        <v>21948</v>
      </c>
      <c r="G586" s="21">
        <v>327349</v>
      </c>
      <c r="H586" s="21">
        <v>27</v>
      </c>
      <c r="I586" s="21">
        <v>325597</v>
      </c>
    </row>
    <row r="587" spans="2:9" x14ac:dyDescent="0.25">
      <c r="B587" s="16" t="s">
        <v>47</v>
      </c>
      <c r="C587" s="16">
        <v>16</v>
      </c>
      <c r="D587" s="16">
        <v>2001</v>
      </c>
      <c r="E587" s="21">
        <v>121151292</v>
      </c>
      <c r="F587" s="21">
        <v>24456</v>
      </c>
      <c r="G587" s="21">
        <v>336689</v>
      </c>
      <c r="H587" s="21">
        <v>58</v>
      </c>
      <c r="I587" s="21">
        <v>334410</v>
      </c>
    </row>
    <row r="588" spans="2:9" x14ac:dyDescent="0.25">
      <c r="B588" s="16" t="s">
        <v>47</v>
      </c>
      <c r="C588" s="16">
        <v>17</v>
      </c>
      <c r="D588" s="16">
        <v>2000</v>
      </c>
      <c r="E588" s="21">
        <v>127479577</v>
      </c>
      <c r="F588" s="21">
        <v>26981</v>
      </c>
      <c r="G588" s="21">
        <v>354690</v>
      </c>
      <c r="H588" s="21">
        <v>49</v>
      </c>
      <c r="I588" s="21">
        <v>352048</v>
      </c>
    </row>
    <row r="589" spans="2:9" x14ac:dyDescent="0.25">
      <c r="B589" s="16" t="s">
        <v>47</v>
      </c>
      <c r="C589" s="16">
        <v>18</v>
      </c>
      <c r="D589" s="16">
        <v>1999</v>
      </c>
      <c r="E589" s="21">
        <v>128666802</v>
      </c>
      <c r="F589" s="21">
        <v>19841</v>
      </c>
      <c r="G589" s="21">
        <v>364713</v>
      </c>
      <c r="H589" s="21">
        <v>44</v>
      </c>
      <c r="I589" s="21">
        <v>358435</v>
      </c>
    </row>
    <row r="590" spans="2:9" x14ac:dyDescent="0.25">
      <c r="B590" s="16" t="s">
        <v>47</v>
      </c>
      <c r="C590" s="16">
        <v>19</v>
      </c>
      <c r="D590" s="16">
        <v>1998</v>
      </c>
      <c r="E590" s="21">
        <v>134440378</v>
      </c>
      <c r="F590" s="21">
        <v>18547</v>
      </c>
      <c r="G590" s="21">
        <v>386717</v>
      </c>
      <c r="H590" s="21">
        <v>79</v>
      </c>
      <c r="I590" s="21">
        <v>375715</v>
      </c>
    </row>
    <row r="591" spans="2:9" x14ac:dyDescent="0.25">
      <c r="B591" s="16" t="s">
        <v>47</v>
      </c>
      <c r="C591" s="16">
        <v>20</v>
      </c>
      <c r="D591" s="16">
        <v>1997</v>
      </c>
      <c r="E591" s="21">
        <v>142195945</v>
      </c>
      <c r="F591" s="21">
        <v>27373</v>
      </c>
      <c r="G591" s="21">
        <v>407988</v>
      </c>
      <c r="H591" s="21">
        <v>75</v>
      </c>
      <c r="I591" s="21">
        <v>396201</v>
      </c>
    </row>
    <row r="592" spans="2:9" x14ac:dyDescent="0.25">
      <c r="B592" s="16" t="s">
        <v>47</v>
      </c>
      <c r="C592" s="16">
        <v>21</v>
      </c>
      <c r="D592" s="16">
        <v>1996</v>
      </c>
      <c r="E592" s="21">
        <v>142468913</v>
      </c>
      <c r="F592" s="21">
        <v>25281</v>
      </c>
      <c r="G592" s="21">
        <v>406962</v>
      </c>
      <c r="H592" s="21">
        <v>84</v>
      </c>
      <c r="I592" s="21">
        <v>395677</v>
      </c>
    </row>
    <row r="593" spans="2:9" x14ac:dyDescent="0.25">
      <c r="B593" s="16" t="s">
        <v>47</v>
      </c>
      <c r="C593" s="16">
        <v>22</v>
      </c>
      <c r="D593" s="16">
        <v>1995</v>
      </c>
      <c r="E593" s="21">
        <v>140577263</v>
      </c>
      <c r="F593" s="21">
        <v>25087</v>
      </c>
      <c r="G593" s="21">
        <v>401577</v>
      </c>
      <c r="H593" s="21">
        <v>74</v>
      </c>
      <c r="I593" s="21">
        <v>390115</v>
      </c>
    </row>
    <row r="594" spans="2:9" x14ac:dyDescent="0.25">
      <c r="B594" s="16" t="s">
        <v>47</v>
      </c>
      <c r="C594" s="16">
        <v>23</v>
      </c>
      <c r="D594" s="16">
        <v>1994</v>
      </c>
      <c r="E594" s="21">
        <v>143563302</v>
      </c>
      <c r="F594" s="21">
        <v>19657</v>
      </c>
      <c r="G594" s="21">
        <v>411447</v>
      </c>
      <c r="H594" s="21">
        <v>73</v>
      </c>
      <c r="I594" s="21">
        <v>398025</v>
      </c>
    </row>
    <row r="595" spans="2:9" x14ac:dyDescent="0.25">
      <c r="B595" s="16" t="s">
        <v>47</v>
      </c>
      <c r="C595" s="16">
        <v>24</v>
      </c>
      <c r="D595" s="16">
        <v>1993</v>
      </c>
      <c r="E595" s="21">
        <v>150511144</v>
      </c>
      <c r="F595" s="21">
        <v>22029</v>
      </c>
      <c r="G595" s="21">
        <v>431054</v>
      </c>
      <c r="H595" s="21">
        <v>84</v>
      </c>
      <c r="I595" s="21">
        <v>417678</v>
      </c>
    </row>
    <row r="596" spans="2:9" x14ac:dyDescent="0.25">
      <c r="B596" s="16" t="s">
        <v>47</v>
      </c>
      <c r="C596" s="16">
        <v>25</v>
      </c>
      <c r="D596" s="16">
        <v>1992</v>
      </c>
      <c r="E596" s="21">
        <v>155785731</v>
      </c>
      <c r="F596" s="21">
        <v>17252</v>
      </c>
      <c r="G596" s="21">
        <v>447224</v>
      </c>
      <c r="H596" s="21">
        <v>75</v>
      </c>
      <c r="I596" s="21">
        <v>431551</v>
      </c>
    </row>
    <row r="597" spans="2:9" x14ac:dyDescent="0.25">
      <c r="B597" s="16" t="s">
        <v>47</v>
      </c>
      <c r="C597" s="16">
        <v>26</v>
      </c>
      <c r="D597" s="16">
        <v>1991</v>
      </c>
      <c r="E597" s="21">
        <v>162485624</v>
      </c>
      <c r="F597" s="21">
        <v>15772</v>
      </c>
      <c r="G597" s="21">
        <v>465513</v>
      </c>
      <c r="H597" s="21">
        <v>82</v>
      </c>
      <c r="I597" s="21">
        <v>450001</v>
      </c>
    </row>
    <row r="598" spans="2:9" x14ac:dyDescent="0.25">
      <c r="B598" s="16" t="s">
        <v>47</v>
      </c>
      <c r="C598" s="16">
        <v>27</v>
      </c>
      <c r="D598" s="16">
        <v>1990</v>
      </c>
      <c r="E598" s="21">
        <v>178005783</v>
      </c>
      <c r="F598" s="21">
        <v>25562</v>
      </c>
      <c r="G598" s="21">
        <v>508160</v>
      </c>
      <c r="H598" s="21">
        <v>103</v>
      </c>
      <c r="I598" s="21">
        <v>492216</v>
      </c>
    </row>
    <row r="599" spans="2:9" x14ac:dyDescent="0.25">
      <c r="B599" s="16" t="s">
        <v>47</v>
      </c>
      <c r="C599" s="16">
        <v>28</v>
      </c>
      <c r="D599" s="16">
        <v>1989</v>
      </c>
      <c r="E599" s="21">
        <v>177325068</v>
      </c>
      <c r="F599" s="21">
        <v>18926</v>
      </c>
      <c r="G599" s="21">
        <v>504148</v>
      </c>
      <c r="H599" s="21">
        <v>125</v>
      </c>
      <c r="I599" s="21">
        <v>490008</v>
      </c>
    </row>
    <row r="600" spans="2:9" x14ac:dyDescent="0.25">
      <c r="B600" s="16" t="s">
        <v>47</v>
      </c>
      <c r="C600" s="16">
        <v>29</v>
      </c>
      <c r="D600" s="16">
        <v>1988</v>
      </c>
      <c r="E600" s="21">
        <v>181728864</v>
      </c>
      <c r="F600" s="21">
        <v>11738</v>
      </c>
      <c r="G600" s="21">
        <v>514111</v>
      </c>
      <c r="H600" s="21">
        <v>122</v>
      </c>
      <c r="I600" s="21">
        <v>501323</v>
      </c>
    </row>
    <row r="601" spans="2:9" x14ac:dyDescent="0.25">
      <c r="B601" s="16" t="s">
        <v>47</v>
      </c>
      <c r="C601" s="16">
        <v>30</v>
      </c>
      <c r="D601" s="16">
        <v>1987</v>
      </c>
      <c r="E601" s="21">
        <v>178220965</v>
      </c>
      <c r="F601" s="21">
        <v>15529</v>
      </c>
      <c r="G601" s="21">
        <v>502700</v>
      </c>
      <c r="H601" s="21">
        <v>144</v>
      </c>
      <c r="I601" s="21">
        <v>491169</v>
      </c>
    </row>
    <row r="602" spans="2:9" x14ac:dyDescent="0.25">
      <c r="B602" s="16" t="s">
        <v>47</v>
      </c>
      <c r="C602" s="16">
        <v>31</v>
      </c>
      <c r="D602" s="16">
        <v>1986</v>
      </c>
      <c r="E602" s="21">
        <v>175152402</v>
      </c>
      <c r="F602" s="21">
        <v>19930</v>
      </c>
      <c r="G602" s="21">
        <v>492739</v>
      </c>
      <c r="H602" s="21">
        <v>159</v>
      </c>
      <c r="I602" s="21">
        <v>482704</v>
      </c>
    </row>
    <row r="603" spans="2:9" x14ac:dyDescent="0.25">
      <c r="B603" s="16" t="s">
        <v>47</v>
      </c>
      <c r="C603" s="16">
        <v>32</v>
      </c>
      <c r="D603" s="16">
        <v>1985</v>
      </c>
      <c r="E603" s="21">
        <v>169957197</v>
      </c>
      <c r="F603" s="21">
        <v>16446</v>
      </c>
      <c r="G603" s="21">
        <v>477345</v>
      </c>
      <c r="H603" s="21">
        <v>144</v>
      </c>
      <c r="I603" s="21">
        <v>468512</v>
      </c>
    </row>
    <row r="604" spans="2:9" x14ac:dyDescent="0.25">
      <c r="B604" s="16" t="s">
        <v>47</v>
      </c>
      <c r="C604" s="16">
        <v>33</v>
      </c>
      <c r="D604" s="16">
        <v>1984</v>
      </c>
      <c r="E604" s="21">
        <v>169133013</v>
      </c>
      <c r="F604" s="21">
        <v>14970</v>
      </c>
      <c r="G604" s="21">
        <v>474026</v>
      </c>
      <c r="H604" s="21">
        <v>157</v>
      </c>
      <c r="I604" s="21">
        <v>466144</v>
      </c>
    </row>
    <row r="605" spans="2:9" x14ac:dyDescent="0.25">
      <c r="B605" s="16" t="s">
        <v>47</v>
      </c>
      <c r="C605" s="16">
        <v>34</v>
      </c>
      <c r="D605" s="16">
        <v>1983</v>
      </c>
      <c r="E605" s="21">
        <v>169658944</v>
      </c>
      <c r="F605" s="21">
        <v>14795</v>
      </c>
      <c r="G605" s="21">
        <v>474814</v>
      </c>
      <c r="H605" s="21">
        <v>200</v>
      </c>
      <c r="I605" s="21">
        <v>467512</v>
      </c>
    </row>
    <row r="606" spans="2:9" x14ac:dyDescent="0.25">
      <c r="B606" s="16" t="s">
        <v>47</v>
      </c>
      <c r="C606" s="16">
        <v>35</v>
      </c>
      <c r="D606" s="16">
        <v>1982</v>
      </c>
      <c r="E606" s="21">
        <v>173767976</v>
      </c>
      <c r="F606" s="21">
        <v>11629</v>
      </c>
      <c r="G606" s="21">
        <v>485521</v>
      </c>
      <c r="H606" s="21">
        <v>212</v>
      </c>
      <c r="I606" s="21">
        <v>478572</v>
      </c>
    </row>
    <row r="607" spans="2:9" x14ac:dyDescent="0.25">
      <c r="B607" s="16" t="s">
        <v>47</v>
      </c>
      <c r="C607" s="16">
        <v>36</v>
      </c>
      <c r="D607" s="16">
        <v>1981</v>
      </c>
      <c r="E607" s="21">
        <v>173732489</v>
      </c>
      <c r="F607" s="21">
        <v>13866</v>
      </c>
      <c r="G607" s="21">
        <v>484689</v>
      </c>
      <c r="H607" s="21">
        <v>212</v>
      </c>
      <c r="I607" s="21">
        <v>478399</v>
      </c>
    </row>
    <row r="608" spans="2:9" x14ac:dyDescent="0.25">
      <c r="B608" s="16" t="s">
        <v>47</v>
      </c>
      <c r="C608" s="16">
        <v>37</v>
      </c>
      <c r="D608" s="16">
        <v>1980</v>
      </c>
      <c r="E608" s="21">
        <v>174809382</v>
      </c>
      <c r="F608" s="21">
        <v>19122</v>
      </c>
      <c r="G608" s="21">
        <v>487524</v>
      </c>
      <c r="H608" s="21">
        <v>243</v>
      </c>
      <c r="I608" s="21">
        <v>481254</v>
      </c>
    </row>
    <row r="609" spans="2:9" x14ac:dyDescent="0.25">
      <c r="B609" s="16" t="s">
        <v>47</v>
      </c>
      <c r="C609" s="16">
        <v>38</v>
      </c>
      <c r="D609" s="16">
        <v>1979</v>
      </c>
      <c r="E609" s="21">
        <v>166668580</v>
      </c>
      <c r="F609" s="21">
        <v>17608</v>
      </c>
      <c r="G609" s="21">
        <v>464485</v>
      </c>
      <c r="H609" s="21">
        <v>240</v>
      </c>
      <c r="I609" s="21">
        <v>458706</v>
      </c>
    </row>
    <row r="610" spans="2:9" x14ac:dyDescent="0.25">
      <c r="B610" s="16" t="s">
        <v>47</v>
      </c>
      <c r="C610" s="16">
        <v>39</v>
      </c>
      <c r="D610" s="16">
        <v>1978</v>
      </c>
      <c r="E610" s="21">
        <v>163991979</v>
      </c>
      <c r="F610" s="21">
        <v>9993</v>
      </c>
      <c r="G610" s="21">
        <v>456855</v>
      </c>
      <c r="H610" s="21">
        <v>262</v>
      </c>
      <c r="I610" s="21">
        <v>451332</v>
      </c>
    </row>
    <row r="611" spans="2:9" x14ac:dyDescent="0.25">
      <c r="B611" s="16" t="s">
        <v>47</v>
      </c>
      <c r="C611" s="16">
        <v>40</v>
      </c>
      <c r="D611" s="16">
        <v>1977</v>
      </c>
      <c r="E611" s="21">
        <v>161535910</v>
      </c>
      <c r="F611" s="21">
        <v>9582</v>
      </c>
      <c r="G611" s="21">
        <v>449801</v>
      </c>
      <c r="H611" s="21">
        <v>293</v>
      </c>
      <c r="I611" s="21">
        <v>444447</v>
      </c>
    </row>
    <row r="612" spans="2:9" x14ac:dyDescent="0.25">
      <c r="B612" s="16" t="s">
        <v>47</v>
      </c>
      <c r="C612" s="16">
        <v>41</v>
      </c>
      <c r="D612" s="16">
        <v>1976</v>
      </c>
      <c r="E612" s="21">
        <v>158048195</v>
      </c>
      <c r="F612" s="21">
        <v>12219</v>
      </c>
      <c r="G612" s="21">
        <v>440070</v>
      </c>
      <c r="H612" s="21">
        <v>318</v>
      </c>
      <c r="I612" s="21">
        <v>434858</v>
      </c>
    </row>
    <row r="613" spans="2:9" x14ac:dyDescent="0.25">
      <c r="B613" s="16" t="s">
        <v>47</v>
      </c>
      <c r="C613" s="16">
        <v>42</v>
      </c>
      <c r="D613" s="16">
        <v>1975</v>
      </c>
      <c r="E613" s="21">
        <v>152678265</v>
      </c>
      <c r="F613" s="21">
        <v>9558</v>
      </c>
      <c r="G613" s="21">
        <v>425218</v>
      </c>
      <c r="H613" s="21">
        <v>322</v>
      </c>
      <c r="I613" s="21">
        <v>420104</v>
      </c>
    </row>
    <row r="614" spans="2:9" x14ac:dyDescent="0.25">
      <c r="B614" s="16" t="s">
        <v>47</v>
      </c>
      <c r="C614" s="16">
        <v>43</v>
      </c>
      <c r="D614" s="16">
        <v>1974</v>
      </c>
      <c r="E614" s="21">
        <v>155099422</v>
      </c>
      <c r="F614" s="21">
        <v>7320</v>
      </c>
      <c r="G614" s="21">
        <v>431628</v>
      </c>
      <c r="H614" s="21">
        <v>353</v>
      </c>
      <c r="I614" s="21">
        <v>426569</v>
      </c>
    </row>
    <row r="615" spans="2:9" x14ac:dyDescent="0.25">
      <c r="B615" s="16" t="s">
        <v>47</v>
      </c>
      <c r="C615" s="16">
        <v>44</v>
      </c>
      <c r="D615" s="16">
        <v>1973</v>
      </c>
      <c r="E615" s="21">
        <v>156242787</v>
      </c>
      <c r="F615" s="21">
        <v>8387</v>
      </c>
      <c r="G615" s="21">
        <v>434270</v>
      </c>
      <c r="H615" s="21">
        <v>428</v>
      </c>
      <c r="I615" s="21">
        <v>429471</v>
      </c>
    </row>
    <row r="616" spans="2:9" x14ac:dyDescent="0.25">
      <c r="B616" s="16" t="s">
        <v>47</v>
      </c>
      <c r="C616" s="16">
        <v>45</v>
      </c>
      <c r="D616" s="16">
        <v>1972</v>
      </c>
      <c r="E616" s="21">
        <v>168720659</v>
      </c>
      <c r="F616" s="21">
        <v>10505</v>
      </c>
      <c r="G616" s="21">
        <v>468531</v>
      </c>
      <c r="H616" s="21">
        <v>510</v>
      </c>
      <c r="I616" s="21">
        <v>463634</v>
      </c>
    </row>
    <row r="617" spans="2:9" x14ac:dyDescent="0.25">
      <c r="B617" s="16" t="s">
        <v>47</v>
      </c>
      <c r="C617" s="16">
        <v>46</v>
      </c>
      <c r="D617" s="16">
        <v>1971</v>
      </c>
      <c r="E617" s="21">
        <v>185082942</v>
      </c>
      <c r="F617" s="21">
        <v>9227</v>
      </c>
      <c r="G617" s="21">
        <v>513321</v>
      </c>
      <c r="H617" s="21">
        <v>628</v>
      </c>
      <c r="I617" s="21">
        <v>508422</v>
      </c>
    </row>
    <row r="618" spans="2:9" x14ac:dyDescent="0.25">
      <c r="B618" s="16" t="s">
        <v>47</v>
      </c>
      <c r="C618" s="16">
        <v>47</v>
      </c>
      <c r="D618" s="16">
        <v>1970</v>
      </c>
      <c r="E618" s="21">
        <v>192510489</v>
      </c>
      <c r="F618" s="21">
        <v>7656</v>
      </c>
      <c r="G618" s="21">
        <v>533522</v>
      </c>
      <c r="H618" s="21">
        <v>720</v>
      </c>
      <c r="I618" s="21">
        <v>528598</v>
      </c>
    </row>
    <row r="619" spans="2:9" x14ac:dyDescent="0.25">
      <c r="B619" s="16" t="s">
        <v>47</v>
      </c>
      <c r="C619" s="16">
        <v>48</v>
      </c>
      <c r="D619" s="16">
        <v>1969</v>
      </c>
      <c r="E619" s="21">
        <v>206293590</v>
      </c>
      <c r="F619" s="21">
        <v>6557</v>
      </c>
      <c r="G619" s="21">
        <v>571140</v>
      </c>
      <c r="H619" s="21">
        <v>836</v>
      </c>
      <c r="I619" s="21">
        <v>566110</v>
      </c>
    </row>
    <row r="620" spans="2:9" x14ac:dyDescent="0.25">
      <c r="B620" s="16" t="s">
        <v>47</v>
      </c>
      <c r="C620" s="16">
        <v>49</v>
      </c>
      <c r="D620" s="16">
        <v>1968</v>
      </c>
      <c r="E620" s="21">
        <v>216208901</v>
      </c>
      <c r="F620" s="21">
        <v>6412</v>
      </c>
      <c r="G620" s="21">
        <v>598279</v>
      </c>
      <c r="H620" s="21">
        <v>1038</v>
      </c>
      <c r="I620" s="21">
        <v>593195</v>
      </c>
    </row>
    <row r="621" spans="2:9" x14ac:dyDescent="0.25">
      <c r="B621" s="16" t="s">
        <v>47</v>
      </c>
      <c r="C621" s="16">
        <v>50</v>
      </c>
      <c r="D621" s="16">
        <v>1967</v>
      </c>
      <c r="E621" s="21">
        <v>222575467</v>
      </c>
      <c r="F621" s="21">
        <v>5263</v>
      </c>
      <c r="G621" s="21">
        <v>615419</v>
      </c>
      <c r="H621" s="21">
        <v>1086</v>
      </c>
      <c r="I621" s="21">
        <v>610451</v>
      </c>
    </row>
    <row r="622" spans="2:9" x14ac:dyDescent="0.25">
      <c r="B622" s="16" t="s">
        <v>47</v>
      </c>
      <c r="C622" s="16">
        <v>51</v>
      </c>
      <c r="D622" s="16">
        <v>1966</v>
      </c>
      <c r="E622" s="21">
        <v>229225166</v>
      </c>
      <c r="F622" s="21">
        <v>8220</v>
      </c>
      <c r="G622" s="21">
        <v>633224</v>
      </c>
      <c r="H622" s="21">
        <v>1238</v>
      </c>
      <c r="I622" s="21">
        <v>628611</v>
      </c>
    </row>
    <row r="623" spans="2:9" x14ac:dyDescent="0.25">
      <c r="B623" s="16" t="s">
        <v>47</v>
      </c>
      <c r="C623" s="16">
        <v>52</v>
      </c>
      <c r="D623" s="16">
        <v>1965</v>
      </c>
      <c r="E623" s="21">
        <v>229458125</v>
      </c>
      <c r="F623" s="21">
        <v>8114</v>
      </c>
      <c r="G623" s="21">
        <v>633807</v>
      </c>
      <c r="H623" s="21">
        <v>1509</v>
      </c>
      <c r="I623" s="21">
        <v>629062</v>
      </c>
    </row>
    <row r="624" spans="2:9" x14ac:dyDescent="0.25">
      <c r="B624" s="16" t="s">
        <v>47</v>
      </c>
      <c r="C624" s="16">
        <v>53</v>
      </c>
      <c r="D624" s="16">
        <v>1964</v>
      </c>
      <c r="E624" s="21">
        <v>233355553</v>
      </c>
      <c r="F624" s="21">
        <v>8568</v>
      </c>
      <c r="G624" s="21">
        <v>644254</v>
      </c>
      <c r="H624" s="21">
        <v>1568</v>
      </c>
      <c r="I624" s="21">
        <v>639541</v>
      </c>
    </row>
    <row r="625" spans="2:9" x14ac:dyDescent="0.25">
      <c r="B625" s="16" t="s">
        <v>47</v>
      </c>
      <c r="C625" s="16">
        <v>54</v>
      </c>
      <c r="D625" s="16">
        <v>1963</v>
      </c>
      <c r="E625" s="21">
        <v>231209700</v>
      </c>
      <c r="F625" s="21">
        <v>6160</v>
      </c>
      <c r="G625" s="21">
        <v>638420</v>
      </c>
      <c r="H625" s="21">
        <v>1850</v>
      </c>
      <c r="I625" s="21">
        <v>633506</v>
      </c>
    </row>
    <row r="626" spans="2:9" x14ac:dyDescent="0.25">
      <c r="B626" s="16" t="s">
        <v>47</v>
      </c>
      <c r="C626" s="16">
        <v>55</v>
      </c>
      <c r="D626" s="16">
        <v>1962</v>
      </c>
      <c r="E626" s="21">
        <v>223999897</v>
      </c>
      <c r="F626" s="21">
        <v>4290</v>
      </c>
      <c r="G626" s="21">
        <v>618289</v>
      </c>
      <c r="H626" s="21">
        <v>1938</v>
      </c>
      <c r="I626" s="21">
        <v>613547</v>
      </c>
    </row>
    <row r="627" spans="2:9" x14ac:dyDescent="0.25">
      <c r="B627" s="16" t="s">
        <v>47</v>
      </c>
      <c r="C627" s="16">
        <v>56</v>
      </c>
      <c r="D627" s="16">
        <v>1961</v>
      </c>
      <c r="E627" s="21">
        <v>220793855</v>
      </c>
      <c r="F627" s="21">
        <v>4966</v>
      </c>
      <c r="G627" s="21">
        <v>608868</v>
      </c>
      <c r="H627" s="21">
        <v>2161</v>
      </c>
      <c r="I627" s="21">
        <v>604212</v>
      </c>
    </row>
    <row r="628" spans="2:9" x14ac:dyDescent="0.25">
      <c r="B628" s="16" t="s">
        <v>47</v>
      </c>
      <c r="C628" s="16">
        <v>57</v>
      </c>
      <c r="D628" s="16">
        <v>1960</v>
      </c>
      <c r="E628" s="21">
        <v>213304274</v>
      </c>
      <c r="F628" s="21">
        <v>6832</v>
      </c>
      <c r="G628" s="21">
        <v>588248</v>
      </c>
      <c r="H628" s="21">
        <v>2187</v>
      </c>
      <c r="I628" s="21">
        <v>583642</v>
      </c>
    </row>
    <row r="629" spans="2:9" x14ac:dyDescent="0.25">
      <c r="B629" s="16" t="s">
        <v>47</v>
      </c>
      <c r="C629" s="16">
        <v>58</v>
      </c>
      <c r="D629" s="16">
        <v>1959</v>
      </c>
      <c r="E629" s="21">
        <v>206942890</v>
      </c>
      <c r="F629" s="21">
        <v>5080</v>
      </c>
      <c r="G629" s="21">
        <v>570637</v>
      </c>
      <c r="H629" s="21">
        <v>2501</v>
      </c>
      <c r="I629" s="21">
        <v>565938</v>
      </c>
    </row>
    <row r="630" spans="2:9" x14ac:dyDescent="0.25">
      <c r="B630" s="16" t="s">
        <v>47</v>
      </c>
      <c r="C630" s="16">
        <v>59</v>
      </c>
      <c r="D630" s="16">
        <v>1958</v>
      </c>
      <c r="E630" s="21">
        <v>194382450</v>
      </c>
      <c r="F630" s="21">
        <v>2198</v>
      </c>
      <c r="G630" s="21">
        <v>535895</v>
      </c>
      <c r="H630" s="21">
        <v>2419</v>
      </c>
      <c r="I630" s="21">
        <v>531499</v>
      </c>
    </row>
    <row r="631" spans="2:9" x14ac:dyDescent="0.25">
      <c r="B631" s="16" t="s">
        <v>47</v>
      </c>
      <c r="C631" s="16">
        <v>60</v>
      </c>
      <c r="D631" s="16">
        <v>1957</v>
      </c>
      <c r="E631" s="21">
        <v>188682354</v>
      </c>
      <c r="F631" s="21">
        <v>2644</v>
      </c>
      <c r="G631" s="21">
        <v>520264</v>
      </c>
      <c r="H631" s="21">
        <v>2681</v>
      </c>
      <c r="I631" s="21">
        <v>515548</v>
      </c>
    </row>
    <row r="632" spans="2:9" x14ac:dyDescent="0.25">
      <c r="B632" s="16" t="s">
        <v>47</v>
      </c>
      <c r="C632" s="16">
        <v>61</v>
      </c>
      <c r="D632" s="16">
        <v>1956</v>
      </c>
      <c r="E632" s="21">
        <v>182289105</v>
      </c>
      <c r="F632" s="21">
        <v>4837</v>
      </c>
      <c r="G632" s="21">
        <v>502703</v>
      </c>
      <c r="H632" s="21">
        <v>2918</v>
      </c>
      <c r="I632" s="21">
        <v>497957</v>
      </c>
    </row>
    <row r="633" spans="2:9" x14ac:dyDescent="0.25">
      <c r="B633" s="16" t="s">
        <v>47</v>
      </c>
      <c r="C633" s="16">
        <v>62</v>
      </c>
      <c r="D633" s="16">
        <v>1955</v>
      </c>
      <c r="E633" s="21">
        <v>175734730</v>
      </c>
      <c r="F633" s="21">
        <v>4394</v>
      </c>
      <c r="G633" s="21">
        <v>484632</v>
      </c>
      <c r="H633" s="21">
        <v>3100</v>
      </c>
      <c r="I633" s="21">
        <v>480058</v>
      </c>
    </row>
    <row r="634" spans="2:9" x14ac:dyDescent="0.25">
      <c r="B634" s="16" t="s">
        <v>47</v>
      </c>
      <c r="C634" s="16">
        <v>63</v>
      </c>
      <c r="D634" s="16">
        <v>1954</v>
      </c>
      <c r="E634" s="21">
        <v>172857282</v>
      </c>
      <c r="F634" s="21">
        <v>3516</v>
      </c>
      <c r="G634" s="21">
        <v>476749</v>
      </c>
      <c r="H634" s="21">
        <v>3127</v>
      </c>
      <c r="I634" s="21">
        <v>471898</v>
      </c>
    </row>
    <row r="635" spans="2:9" x14ac:dyDescent="0.25">
      <c r="B635" s="16" t="s">
        <v>47</v>
      </c>
      <c r="C635" s="16">
        <v>64</v>
      </c>
      <c r="D635" s="16">
        <v>1953</v>
      </c>
      <c r="E635" s="21">
        <v>167660795</v>
      </c>
      <c r="F635" s="21">
        <v>2010</v>
      </c>
      <c r="G635" s="21">
        <v>462319</v>
      </c>
      <c r="H635" s="21">
        <v>3351</v>
      </c>
      <c r="I635" s="21">
        <v>457726</v>
      </c>
    </row>
    <row r="636" spans="2:9" x14ac:dyDescent="0.25">
      <c r="B636" s="16" t="s">
        <v>47</v>
      </c>
      <c r="C636" s="16">
        <v>65</v>
      </c>
      <c r="D636" s="16">
        <v>1952</v>
      </c>
      <c r="E636" s="21">
        <v>167787233</v>
      </c>
      <c r="F636" s="21">
        <v>3414</v>
      </c>
      <c r="G636" s="21">
        <v>463504</v>
      </c>
      <c r="H636" s="21">
        <v>3713</v>
      </c>
      <c r="I636" s="21">
        <v>458509</v>
      </c>
    </row>
    <row r="637" spans="2:9" x14ac:dyDescent="0.25">
      <c r="B637" s="16" t="s">
        <v>47</v>
      </c>
      <c r="C637" s="16">
        <v>66</v>
      </c>
      <c r="D637" s="16">
        <v>1951</v>
      </c>
      <c r="E637" s="21">
        <v>164515251</v>
      </c>
      <c r="F637" s="21">
        <v>1674</v>
      </c>
      <c r="G637" s="21">
        <v>453676</v>
      </c>
      <c r="H637" s="21">
        <v>3848</v>
      </c>
      <c r="I637" s="21">
        <v>448984</v>
      </c>
    </row>
    <row r="638" spans="2:9" x14ac:dyDescent="0.25">
      <c r="B638" s="16" t="s">
        <v>47</v>
      </c>
      <c r="C638" s="16">
        <v>67</v>
      </c>
      <c r="D638" s="16">
        <v>1950</v>
      </c>
      <c r="E638" s="21">
        <v>163701775</v>
      </c>
      <c r="F638" s="21">
        <v>3650</v>
      </c>
      <c r="G638" s="21">
        <v>451257</v>
      </c>
      <c r="H638" s="21">
        <v>4286</v>
      </c>
      <c r="I638" s="21">
        <v>446402</v>
      </c>
    </row>
    <row r="639" spans="2:9" x14ac:dyDescent="0.25">
      <c r="B639" s="16" t="s">
        <v>47</v>
      </c>
      <c r="C639" s="16">
        <v>68</v>
      </c>
      <c r="D639" s="16">
        <v>1949</v>
      </c>
      <c r="E639" s="21">
        <v>156748628</v>
      </c>
      <c r="F639" s="21">
        <v>1460</v>
      </c>
      <c r="G639" s="21">
        <v>432136</v>
      </c>
      <c r="H639" s="21">
        <v>4457</v>
      </c>
      <c r="I639" s="21">
        <v>427224</v>
      </c>
    </row>
    <row r="640" spans="2:9" x14ac:dyDescent="0.25">
      <c r="B640" s="16" t="s">
        <v>47</v>
      </c>
      <c r="C640" s="16">
        <v>69</v>
      </c>
      <c r="D640" s="16">
        <v>1948</v>
      </c>
      <c r="E640" s="21">
        <v>142307769</v>
      </c>
      <c r="F640" s="21">
        <v>2658</v>
      </c>
      <c r="G640" s="21">
        <v>392573</v>
      </c>
      <c r="H640" s="21">
        <v>4502</v>
      </c>
      <c r="I640" s="21">
        <v>387615</v>
      </c>
    </row>
    <row r="641" spans="2:9" x14ac:dyDescent="0.25">
      <c r="B641" s="16" t="s">
        <v>47</v>
      </c>
      <c r="C641" s="16">
        <v>70</v>
      </c>
      <c r="D641" s="16">
        <v>1947</v>
      </c>
      <c r="E641" s="21">
        <v>134182113</v>
      </c>
      <c r="F641" s="21">
        <v>1522</v>
      </c>
      <c r="G641" s="21">
        <v>370254</v>
      </c>
      <c r="H641" s="21">
        <v>4620</v>
      </c>
      <c r="I641" s="21">
        <v>365287</v>
      </c>
    </row>
    <row r="642" spans="2:9" x14ac:dyDescent="0.25">
      <c r="B642" s="16" t="s">
        <v>47</v>
      </c>
      <c r="C642" s="16">
        <v>71</v>
      </c>
      <c r="D642" s="16">
        <v>1946</v>
      </c>
      <c r="E642" s="21">
        <v>116475998</v>
      </c>
      <c r="F642" s="21">
        <v>1460</v>
      </c>
      <c r="G642" s="21">
        <v>321719</v>
      </c>
      <c r="H642" s="21">
        <v>4638</v>
      </c>
      <c r="I642" s="21">
        <v>316803</v>
      </c>
    </row>
    <row r="643" spans="2:9" x14ac:dyDescent="0.25">
      <c r="B643" s="16" t="s">
        <v>47</v>
      </c>
      <c r="C643" s="16">
        <v>72</v>
      </c>
      <c r="D643" s="16">
        <v>1945</v>
      </c>
      <c r="E643" s="21">
        <v>103644350</v>
      </c>
      <c r="F643" s="21">
        <v>1466</v>
      </c>
      <c r="G643" s="21">
        <v>286406</v>
      </c>
      <c r="H643" s="21">
        <v>4342</v>
      </c>
      <c r="I643" s="21">
        <v>281822</v>
      </c>
    </row>
    <row r="644" spans="2:9" x14ac:dyDescent="0.25">
      <c r="B644" s="16" t="s">
        <v>47</v>
      </c>
      <c r="C644" s="16">
        <v>73</v>
      </c>
      <c r="D644" s="16">
        <v>1944</v>
      </c>
      <c r="E644" s="21">
        <v>136726840</v>
      </c>
      <c r="F644" s="21">
        <v>1338</v>
      </c>
      <c r="G644" s="21">
        <v>378071</v>
      </c>
      <c r="H644" s="21">
        <v>6349</v>
      </c>
      <c r="I644" s="21">
        <v>371491</v>
      </c>
    </row>
    <row r="645" spans="2:9" x14ac:dyDescent="0.25">
      <c r="B645" s="16" t="s">
        <v>47</v>
      </c>
      <c r="C645" s="16">
        <v>74</v>
      </c>
      <c r="D645" s="16">
        <v>1943</v>
      </c>
      <c r="E645" s="21">
        <v>137986442</v>
      </c>
      <c r="F645" s="21">
        <v>792</v>
      </c>
      <c r="G645" s="21">
        <v>381674</v>
      </c>
      <c r="H645" s="21">
        <v>6708</v>
      </c>
      <c r="I645" s="21">
        <v>374763</v>
      </c>
    </row>
    <row r="646" spans="2:9" x14ac:dyDescent="0.25">
      <c r="B646" s="16" t="s">
        <v>47</v>
      </c>
      <c r="C646" s="16">
        <v>75</v>
      </c>
      <c r="D646" s="16">
        <v>1942</v>
      </c>
      <c r="E646" s="21">
        <v>133713788</v>
      </c>
      <c r="F646" s="21">
        <v>730</v>
      </c>
      <c r="G646" s="21">
        <v>370214</v>
      </c>
      <c r="H646" s="21">
        <v>7095</v>
      </c>
      <c r="I646" s="21">
        <v>362876</v>
      </c>
    </row>
    <row r="647" spans="2:9" x14ac:dyDescent="0.25">
      <c r="B647" s="16" t="s">
        <v>47</v>
      </c>
      <c r="C647" s="16">
        <v>76</v>
      </c>
      <c r="D647" s="16">
        <v>1941</v>
      </c>
      <c r="E647" s="21">
        <v>162709020</v>
      </c>
      <c r="F647" s="21">
        <v>2116</v>
      </c>
      <c r="G647" s="21">
        <v>450768</v>
      </c>
      <c r="H647" s="21">
        <v>9407</v>
      </c>
      <c r="I647" s="21">
        <v>441156</v>
      </c>
    </row>
    <row r="648" spans="2:9" x14ac:dyDescent="0.25">
      <c r="B648" s="16" t="s">
        <v>47</v>
      </c>
      <c r="C648" s="16">
        <v>77</v>
      </c>
      <c r="D648" s="16">
        <v>1940</v>
      </c>
      <c r="E648" s="21">
        <v>169955084</v>
      </c>
      <c r="F648" s="21">
        <v>0</v>
      </c>
      <c r="G648" s="21">
        <v>471506</v>
      </c>
      <c r="H648" s="21">
        <v>11015</v>
      </c>
      <c r="I648" s="21">
        <v>460265</v>
      </c>
    </row>
    <row r="649" spans="2:9" x14ac:dyDescent="0.25">
      <c r="B649" s="16" t="s">
        <v>47</v>
      </c>
      <c r="C649" s="16">
        <v>78</v>
      </c>
      <c r="D649" s="16">
        <v>1939</v>
      </c>
      <c r="E649" s="21">
        <v>165781582</v>
      </c>
      <c r="F649" s="21">
        <v>730</v>
      </c>
      <c r="G649" s="21">
        <v>460410</v>
      </c>
      <c r="H649" s="21">
        <v>11849</v>
      </c>
      <c r="I649" s="21">
        <v>448378</v>
      </c>
    </row>
    <row r="650" spans="2:9" x14ac:dyDescent="0.25">
      <c r="B650" s="16" t="s">
        <v>47</v>
      </c>
      <c r="C650" s="16">
        <v>79</v>
      </c>
      <c r="D650" s="16">
        <v>1938</v>
      </c>
      <c r="E650" s="21">
        <v>151500722</v>
      </c>
      <c r="F650" s="21">
        <v>2538</v>
      </c>
      <c r="G650" s="21">
        <v>421701</v>
      </c>
      <c r="H650" s="21">
        <v>12603</v>
      </c>
      <c r="I650" s="21">
        <v>408936</v>
      </c>
    </row>
    <row r="651" spans="2:9" x14ac:dyDescent="0.25">
      <c r="B651" s="16" t="s">
        <v>47</v>
      </c>
      <c r="C651" s="16">
        <v>80</v>
      </c>
      <c r="D651" s="16">
        <v>1937</v>
      </c>
      <c r="E651" s="21">
        <v>138329884</v>
      </c>
      <c r="F651" s="21">
        <v>534</v>
      </c>
      <c r="G651" s="21">
        <v>386004</v>
      </c>
      <c r="H651" s="21">
        <v>13500</v>
      </c>
      <c r="I651" s="21">
        <v>372368</v>
      </c>
    </row>
    <row r="652" spans="2:9" x14ac:dyDescent="0.25">
      <c r="B652" s="16" t="s">
        <v>47</v>
      </c>
      <c r="C652" s="16">
        <v>81</v>
      </c>
      <c r="D652" s="16">
        <v>1936</v>
      </c>
      <c r="E652" s="21">
        <v>130407612</v>
      </c>
      <c r="F652" s="21">
        <v>730</v>
      </c>
      <c r="G652" s="21">
        <v>364932</v>
      </c>
      <c r="H652" s="21">
        <v>14662</v>
      </c>
      <c r="I652" s="21">
        <v>350147</v>
      </c>
    </row>
    <row r="653" spans="2:9" x14ac:dyDescent="0.25">
      <c r="B653" s="16" t="s">
        <v>47</v>
      </c>
      <c r="C653" s="16">
        <v>82</v>
      </c>
      <c r="D653" s="16">
        <v>1935</v>
      </c>
      <c r="E653" s="21">
        <v>121488545</v>
      </c>
      <c r="F653" s="21">
        <v>730</v>
      </c>
      <c r="G653" s="21">
        <v>341134</v>
      </c>
      <c r="H653" s="21">
        <v>15898</v>
      </c>
      <c r="I653" s="21">
        <v>325130</v>
      </c>
    </row>
    <row r="654" spans="2:9" x14ac:dyDescent="0.25">
      <c r="B654" s="16" t="s">
        <v>47</v>
      </c>
      <c r="C654" s="16">
        <v>83</v>
      </c>
      <c r="D654" s="16">
        <v>1934</v>
      </c>
      <c r="E654" s="21">
        <v>108010679</v>
      </c>
      <c r="F654" s="21">
        <v>0</v>
      </c>
      <c r="G654" s="21">
        <v>304504</v>
      </c>
      <c r="H654" s="21">
        <v>16455</v>
      </c>
      <c r="I654" s="21">
        <v>287981</v>
      </c>
    </row>
    <row r="655" spans="2:9" x14ac:dyDescent="0.25">
      <c r="B655" s="16" t="s">
        <v>47</v>
      </c>
      <c r="C655" s="16">
        <v>84</v>
      </c>
      <c r="D655" s="16">
        <v>1933</v>
      </c>
      <c r="E655" s="21">
        <v>82593111</v>
      </c>
      <c r="F655" s="21">
        <v>730</v>
      </c>
      <c r="G655" s="21">
        <v>233856</v>
      </c>
      <c r="H655" s="21">
        <v>14564</v>
      </c>
      <c r="I655" s="21">
        <v>219231</v>
      </c>
    </row>
    <row r="656" spans="2:9" x14ac:dyDescent="0.25">
      <c r="B656" s="16" t="s">
        <v>47</v>
      </c>
      <c r="C656" s="16">
        <v>85</v>
      </c>
      <c r="D656" s="16">
        <v>1932</v>
      </c>
      <c r="E656" s="21">
        <v>77489702</v>
      </c>
      <c r="F656" s="21">
        <v>0</v>
      </c>
      <c r="G656" s="21">
        <v>220589</v>
      </c>
      <c r="H656" s="21">
        <v>15994</v>
      </c>
      <c r="I656" s="21">
        <v>204551</v>
      </c>
    </row>
    <row r="657" spans="2:9" x14ac:dyDescent="0.25">
      <c r="B657" s="16" t="s">
        <v>47</v>
      </c>
      <c r="C657" s="16">
        <v>86</v>
      </c>
      <c r="D657" s="16">
        <v>1931</v>
      </c>
      <c r="E657" s="21">
        <v>73580527</v>
      </c>
      <c r="F657" s="21">
        <v>1298</v>
      </c>
      <c r="G657" s="21">
        <v>210785</v>
      </c>
      <c r="H657" s="21">
        <v>17446</v>
      </c>
      <c r="I657" s="21">
        <v>193319</v>
      </c>
    </row>
    <row r="658" spans="2:9" x14ac:dyDescent="0.25">
      <c r="B658" s="16" t="s">
        <v>47</v>
      </c>
      <c r="C658" s="16">
        <v>87</v>
      </c>
      <c r="D658" s="16">
        <v>1930</v>
      </c>
      <c r="E658" s="21">
        <v>71236860</v>
      </c>
      <c r="F658" s="21">
        <v>730</v>
      </c>
      <c r="G658" s="21">
        <v>205266</v>
      </c>
      <c r="H658" s="21">
        <v>19150</v>
      </c>
      <c r="I658" s="21">
        <v>186096</v>
      </c>
    </row>
    <row r="659" spans="2:9" x14ac:dyDescent="0.25">
      <c r="B659" s="16" t="s">
        <v>47</v>
      </c>
      <c r="C659" s="16">
        <v>88</v>
      </c>
      <c r="D659" s="16">
        <v>1929</v>
      </c>
      <c r="E659" s="21">
        <v>62571335</v>
      </c>
      <c r="F659" s="21">
        <v>0</v>
      </c>
      <c r="G659" s="21">
        <v>181681</v>
      </c>
      <c r="H659" s="21">
        <v>19598</v>
      </c>
      <c r="I659" s="21">
        <v>162071</v>
      </c>
    </row>
    <row r="660" spans="2:9" x14ac:dyDescent="0.25">
      <c r="B660" s="16" t="s">
        <v>47</v>
      </c>
      <c r="C660" s="16">
        <v>89</v>
      </c>
      <c r="D660" s="16">
        <v>1928</v>
      </c>
      <c r="E660" s="21">
        <v>54853153</v>
      </c>
      <c r="F660" s="21">
        <v>0</v>
      </c>
      <c r="G660" s="21">
        <v>160610</v>
      </c>
      <c r="H660" s="21">
        <v>19702</v>
      </c>
      <c r="I660" s="21">
        <v>140933</v>
      </c>
    </row>
    <row r="661" spans="2:9" x14ac:dyDescent="0.25">
      <c r="B661" s="16" t="s">
        <v>47</v>
      </c>
      <c r="C661" s="16">
        <v>90</v>
      </c>
      <c r="D661" s="16">
        <v>1927</v>
      </c>
      <c r="E661" s="21">
        <v>45847568</v>
      </c>
      <c r="F661" s="21">
        <v>0</v>
      </c>
      <c r="G661" s="21">
        <v>135583</v>
      </c>
      <c r="H661" s="21">
        <v>18820</v>
      </c>
      <c r="I661" s="21">
        <v>116791</v>
      </c>
    </row>
    <row r="662" spans="2:9" x14ac:dyDescent="0.25">
      <c r="B662" s="16" t="s">
        <v>47</v>
      </c>
      <c r="C662" s="16">
        <v>91</v>
      </c>
      <c r="D662" s="16">
        <v>1926</v>
      </c>
      <c r="E662" s="21">
        <v>39645777</v>
      </c>
      <c r="F662" s="21">
        <v>0</v>
      </c>
      <c r="G662" s="21">
        <v>118737</v>
      </c>
      <c r="H662" s="21">
        <v>18968</v>
      </c>
      <c r="I662" s="21">
        <v>99791</v>
      </c>
    </row>
    <row r="663" spans="2:9" x14ac:dyDescent="0.25">
      <c r="B663" s="16" t="s">
        <v>47</v>
      </c>
      <c r="C663" s="16">
        <v>92</v>
      </c>
      <c r="D663" s="16">
        <v>1925</v>
      </c>
      <c r="E663" s="21">
        <v>33212726</v>
      </c>
      <c r="F663" s="21">
        <v>0</v>
      </c>
      <c r="G663" s="21">
        <v>100725</v>
      </c>
      <c r="H663" s="21">
        <v>18075</v>
      </c>
      <c r="I663" s="21">
        <v>82684</v>
      </c>
    </row>
    <row r="664" spans="2:9" x14ac:dyDescent="0.25">
      <c r="B664" s="16" t="s">
        <v>47</v>
      </c>
      <c r="C664" s="16">
        <v>93</v>
      </c>
      <c r="D664" s="16">
        <v>1924</v>
      </c>
      <c r="E664" s="21">
        <v>25621286</v>
      </c>
      <c r="F664" s="21">
        <v>0</v>
      </c>
      <c r="G664" s="21">
        <v>78654</v>
      </c>
      <c r="H664" s="21">
        <v>15692</v>
      </c>
      <c r="I664" s="21">
        <v>62997</v>
      </c>
    </row>
    <row r="665" spans="2:9" x14ac:dyDescent="0.25">
      <c r="B665" s="16" t="s">
        <v>47</v>
      </c>
      <c r="C665" s="16">
        <v>94</v>
      </c>
      <c r="D665" s="16">
        <v>1923</v>
      </c>
      <c r="E665" s="21">
        <v>19943014</v>
      </c>
      <c r="F665" s="21">
        <v>1460</v>
      </c>
      <c r="G665" s="21">
        <v>62161</v>
      </c>
      <c r="H665" s="21">
        <v>13853</v>
      </c>
      <c r="I665" s="21">
        <v>48347</v>
      </c>
    </row>
    <row r="666" spans="2:9" x14ac:dyDescent="0.25">
      <c r="B666" s="16" t="s">
        <v>47</v>
      </c>
      <c r="C666" s="16">
        <v>95</v>
      </c>
      <c r="D666" s="16">
        <v>1922</v>
      </c>
      <c r="E666" s="21">
        <v>15591530</v>
      </c>
      <c r="F666" s="21">
        <v>0</v>
      </c>
      <c r="G666" s="21">
        <v>49305</v>
      </c>
      <c r="H666" s="21">
        <v>12037</v>
      </c>
      <c r="I666" s="21">
        <v>37292</v>
      </c>
    </row>
    <row r="667" spans="2:9" x14ac:dyDescent="0.25">
      <c r="B667" s="16" t="s">
        <v>47</v>
      </c>
      <c r="C667" s="16">
        <v>96</v>
      </c>
      <c r="D667" s="16">
        <v>1921</v>
      </c>
      <c r="E667" s="21">
        <v>12120431</v>
      </c>
      <c r="F667" s="21">
        <v>730</v>
      </c>
      <c r="G667" s="21">
        <v>38882</v>
      </c>
      <c r="H667" s="21">
        <v>10305</v>
      </c>
      <c r="I667" s="21">
        <v>28594</v>
      </c>
    </row>
    <row r="668" spans="2:9" x14ac:dyDescent="0.25">
      <c r="B668" s="16" t="s">
        <v>47</v>
      </c>
      <c r="C668" s="16">
        <v>97</v>
      </c>
      <c r="D668" s="16">
        <v>1920</v>
      </c>
      <c r="E668" s="21">
        <v>8400841</v>
      </c>
      <c r="F668" s="21">
        <v>0</v>
      </c>
      <c r="G668" s="21">
        <v>27471</v>
      </c>
      <c r="H668" s="21">
        <v>8052</v>
      </c>
      <c r="I668" s="21">
        <v>19440</v>
      </c>
    </row>
    <row r="669" spans="2:9" x14ac:dyDescent="0.25">
      <c r="B669" s="16" t="s">
        <v>47</v>
      </c>
      <c r="C669" s="16">
        <v>98</v>
      </c>
      <c r="D669" s="16">
        <v>1919</v>
      </c>
      <c r="E669" s="21">
        <v>4667051</v>
      </c>
      <c r="F669" s="21">
        <v>0</v>
      </c>
      <c r="G669" s="21">
        <v>15442</v>
      </c>
      <c r="H669" s="21">
        <v>4765</v>
      </c>
      <c r="I669" s="21">
        <v>10686</v>
      </c>
    </row>
    <row r="670" spans="2:9" x14ac:dyDescent="0.25">
      <c r="B670" s="16" t="s">
        <v>47</v>
      </c>
      <c r="C670" s="16">
        <v>99</v>
      </c>
      <c r="D670" s="16">
        <v>1918</v>
      </c>
      <c r="E670" s="21">
        <v>1935544</v>
      </c>
      <c r="F670" s="21">
        <v>0</v>
      </c>
      <c r="G670" s="21">
        <v>6561</v>
      </c>
      <c r="H670" s="21">
        <v>2247</v>
      </c>
      <c r="I670" s="21">
        <v>4319</v>
      </c>
    </row>
    <row r="671" spans="2:9" x14ac:dyDescent="0.25">
      <c r="B671" s="16" t="s">
        <v>47</v>
      </c>
      <c r="C671" s="16">
        <v>100</v>
      </c>
      <c r="D671" s="16">
        <v>1917</v>
      </c>
      <c r="E671" s="21">
        <v>1204977</v>
      </c>
      <c r="F671" s="21">
        <v>0</v>
      </c>
      <c r="G671" s="21">
        <v>4126</v>
      </c>
      <c r="H671" s="21">
        <v>1486</v>
      </c>
      <c r="I671" s="21">
        <v>2644</v>
      </c>
    </row>
    <row r="672" spans="2:9" x14ac:dyDescent="0.25">
      <c r="B672" s="16" t="s">
        <v>47</v>
      </c>
      <c r="C672" s="16">
        <v>101</v>
      </c>
      <c r="D672" s="16">
        <v>1916</v>
      </c>
      <c r="E672" s="21">
        <v>843360</v>
      </c>
      <c r="F672" s="21">
        <v>0</v>
      </c>
      <c r="G672" s="21">
        <v>2954</v>
      </c>
      <c r="H672" s="21">
        <v>1137</v>
      </c>
      <c r="I672" s="21">
        <v>1819</v>
      </c>
    </row>
    <row r="673" spans="2:9" x14ac:dyDescent="0.25">
      <c r="B673" s="16" t="s">
        <v>47</v>
      </c>
      <c r="C673" s="16">
        <v>102</v>
      </c>
      <c r="D673" s="16">
        <v>1915</v>
      </c>
      <c r="E673" s="21">
        <v>694119</v>
      </c>
      <c r="F673" s="21">
        <v>0</v>
      </c>
      <c r="G673" s="21">
        <v>2462</v>
      </c>
      <c r="H673" s="21">
        <v>980</v>
      </c>
      <c r="I673" s="21">
        <v>1483</v>
      </c>
    </row>
    <row r="674" spans="2:9" x14ac:dyDescent="0.25">
      <c r="B674" s="16" t="s">
        <v>47</v>
      </c>
      <c r="C674" s="16">
        <v>103</v>
      </c>
      <c r="D674" s="16">
        <v>1914</v>
      </c>
      <c r="E674" s="21">
        <v>513723</v>
      </c>
      <c r="F674" s="21">
        <v>0</v>
      </c>
      <c r="G674" s="21">
        <v>1889</v>
      </c>
      <c r="H674" s="21">
        <v>834</v>
      </c>
      <c r="I674" s="21">
        <v>1058</v>
      </c>
    </row>
    <row r="675" spans="2:9" x14ac:dyDescent="0.25">
      <c r="B675" s="16" t="s">
        <v>47</v>
      </c>
      <c r="C675" s="16">
        <v>104</v>
      </c>
      <c r="D675" s="16">
        <v>1913</v>
      </c>
      <c r="E675" s="21">
        <v>298671</v>
      </c>
      <c r="F675" s="21">
        <v>0</v>
      </c>
      <c r="G675" s="21">
        <v>1081</v>
      </c>
      <c r="H675" s="21">
        <v>455</v>
      </c>
      <c r="I675" s="21">
        <v>629</v>
      </c>
    </row>
    <row r="676" spans="2:9" x14ac:dyDescent="0.25">
      <c r="B676" s="16" t="s">
        <v>47</v>
      </c>
      <c r="C676" s="16">
        <v>105</v>
      </c>
      <c r="D676" s="16">
        <v>1912</v>
      </c>
      <c r="E676" s="21">
        <v>162755</v>
      </c>
      <c r="F676" s="21">
        <v>0</v>
      </c>
      <c r="G676" s="21">
        <v>609</v>
      </c>
      <c r="H676" s="21">
        <v>281</v>
      </c>
      <c r="I676" s="21">
        <v>328</v>
      </c>
    </row>
    <row r="677" spans="2:9" x14ac:dyDescent="0.25">
      <c r="B677" s="16" t="s">
        <v>47</v>
      </c>
      <c r="C677" s="16">
        <v>106</v>
      </c>
      <c r="D677" s="16">
        <v>1911</v>
      </c>
      <c r="E677" s="21">
        <v>70675</v>
      </c>
      <c r="F677" s="21">
        <v>0</v>
      </c>
      <c r="G677" s="21">
        <v>271</v>
      </c>
      <c r="H677" s="21">
        <v>143</v>
      </c>
      <c r="I677" s="21">
        <v>129</v>
      </c>
    </row>
    <row r="678" spans="2:9" x14ac:dyDescent="0.25">
      <c r="B678" s="16" t="s">
        <v>47</v>
      </c>
      <c r="C678" s="16">
        <v>107</v>
      </c>
      <c r="D678" s="16">
        <v>1910</v>
      </c>
      <c r="E678" s="21">
        <v>43955</v>
      </c>
      <c r="F678" s="21">
        <v>0</v>
      </c>
      <c r="G678" s="21">
        <v>160</v>
      </c>
      <c r="H678" s="21">
        <v>70</v>
      </c>
      <c r="I678" s="21">
        <v>90</v>
      </c>
    </row>
    <row r="679" spans="2:9" x14ac:dyDescent="0.25">
      <c r="B679" s="16" t="s">
        <v>47</v>
      </c>
      <c r="C679" s="16">
        <v>108</v>
      </c>
      <c r="D679" s="16">
        <v>1909</v>
      </c>
      <c r="E679" s="21">
        <v>16519</v>
      </c>
      <c r="F679" s="21">
        <v>0</v>
      </c>
      <c r="G679" s="21">
        <v>70</v>
      </c>
      <c r="H679" s="21">
        <v>38</v>
      </c>
      <c r="I679" s="21">
        <v>33</v>
      </c>
    </row>
    <row r="680" spans="2:9" x14ac:dyDescent="0.25">
      <c r="B680" s="16" t="s">
        <v>47</v>
      </c>
      <c r="C680" s="16">
        <v>109</v>
      </c>
      <c r="D680" s="16">
        <v>1908</v>
      </c>
      <c r="E680" s="21">
        <v>7390</v>
      </c>
      <c r="F680" s="21">
        <v>0</v>
      </c>
      <c r="G680" s="21">
        <v>29</v>
      </c>
      <c r="H680" s="21">
        <v>13</v>
      </c>
      <c r="I680" s="21">
        <v>16</v>
      </c>
    </row>
    <row r="681" spans="2:9" x14ac:dyDescent="0.25">
      <c r="B681" s="16" t="s">
        <v>47</v>
      </c>
      <c r="C681" s="16">
        <v>110</v>
      </c>
      <c r="D681" s="16">
        <v>1907</v>
      </c>
      <c r="E681" s="21">
        <v>3103</v>
      </c>
      <c r="F681" s="21">
        <v>0</v>
      </c>
      <c r="G681" s="21">
        <v>11</v>
      </c>
      <c r="H681" s="21">
        <v>5</v>
      </c>
      <c r="I681" s="21">
        <v>6</v>
      </c>
    </row>
    <row r="682" spans="2:9" x14ac:dyDescent="0.25">
      <c r="B682" s="16" t="s">
        <v>47</v>
      </c>
      <c r="C682" s="16">
        <v>111</v>
      </c>
      <c r="D682" s="16">
        <v>1906</v>
      </c>
      <c r="E682" s="21">
        <v>2616</v>
      </c>
      <c r="F682" s="21">
        <v>0</v>
      </c>
      <c r="G682" s="21">
        <v>9</v>
      </c>
      <c r="H682" s="21">
        <v>2</v>
      </c>
      <c r="I682" s="21">
        <v>7</v>
      </c>
    </row>
    <row r="683" spans="2:9" x14ac:dyDescent="0.25">
      <c r="B683" s="16" t="s">
        <v>47</v>
      </c>
      <c r="C683" s="16">
        <v>112</v>
      </c>
      <c r="D683" s="16">
        <v>1905</v>
      </c>
      <c r="E683" s="21">
        <v>241</v>
      </c>
      <c r="F683" s="21">
        <v>0</v>
      </c>
      <c r="G683" s="21">
        <v>1</v>
      </c>
      <c r="H683" s="21">
        <v>1</v>
      </c>
      <c r="I683" s="21">
        <v>0</v>
      </c>
    </row>
    <row r="685" spans="2:9" x14ac:dyDescent="0.25">
      <c r="B685" s="167" t="s">
        <v>1016</v>
      </c>
    </row>
  </sheetData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Q27"/>
  <sheetViews>
    <sheetView showGridLines="0" workbookViewId="0">
      <selection activeCell="C34" sqref="C34"/>
    </sheetView>
  </sheetViews>
  <sheetFormatPr baseColWidth="10" defaultRowHeight="15" x14ac:dyDescent="0.25"/>
  <cols>
    <col min="1" max="1" width="5.42578125" style="89" customWidth="1"/>
    <col min="3" max="3" width="50.140625" customWidth="1"/>
    <col min="4" max="4" width="10.5703125" bestFit="1" customWidth="1"/>
    <col min="5" max="11" width="9.7109375" customWidth="1"/>
  </cols>
  <sheetData>
    <row r="1" spans="1:17" ht="23.25" customHeight="1" x14ac:dyDescent="0.25">
      <c r="B1" s="83" t="s">
        <v>921</v>
      </c>
    </row>
    <row r="2" spans="1:17" ht="15.75" thickBot="1" x14ac:dyDescent="0.3"/>
    <row r="3" spans="1:17" ht="30.75" thickBot="1" x14ac:dyDescent="0.3">
      <c r="B3" s="73" t="s">
        <v>882</v>
      </c>
      <c r="C3" s="74" t="s">
        <v>883</v>
      </c>
      <c r="D3" s="74" t="s">
        <v>884</v>
      </c>
      <c r="E3" s="75" t="s">
        <v>885</v>
      </c>
      <c r="F3" s="75" t="s">
        <v>886</v>
      </c>
      <c r="G3" s="74" t="s">
        <v>887</v>
      </c>
      <c r="H3" s="74" t="s">
        <v>888</v>
      </c>
      <c r="I3" s="75" t="s">
        <v>889</v>
      </c>
      <c r="J3" s="76" t="s">
        <v>890</v>
      </c>
      <c r="Q3" s="17"/>
    </row>
    <row r="4" spans="1:17" ht="45" x14ac:dyDescent="0.25">
      <c r="B4" s="77">
        <v>4000</v>
      </c>
      <c r="C4" s="82" t="s">
        <v>920</v>
      </c>
      <c r="D4" s="15" t="s">
        <v>901</v>
      </c>
      <c r="E4" s="71">
        <v>272</v>
      </c>
      <c r="F4" s="71">
        <v>268</v>
      </c>
      <c r="G4" s="71"/>
      <c r="H4" s="71"/>
      <c r="I4" s="71">
        <v>287</v>
      </c>
      <c r="J4" s="72">
        <v>396</v>
      </c>
    </row>
    <row r="5" spans="1:17" x14ac:dyDescent="0.25">
      <c r="B5" s="68">
        <v>4020</v>
      </c>
      <c r="C5" s="16" t="s">
        <v>899</v>
      </c>
      <c r="D5" s="16" t="s">
        <v>901</v>
      </c>
      <c r="E5" s="51">
        <v>331</v>
      </c>
      <c r="F5" s="51">
        <v>468</v>
      </c>
      <c r="G5" s="51">
        <v>583</v>
      </c>
      <c r="H5" s="51">
        <v>797</v>
      </c>
      <c r="I5" s="51">
        <v>351</v>
      </c>
      <c r="J5" s="64">
        <v>367</v>
      </c>
    </row>
    <row r="6" spans="1:17" s="89" customFormat="1" ht="30" x14ac:dyDescent="0.25">
      <c r="B6" s="68">
        <v>4030</v>
      </c>
      <c r="C6" s="19" t="s">
        <v>950</v>
      </c>
      <c r="D6" s="16" t="s">
        <v>902</v>
      </c>
      <c r="E6" s="51"/>
      <c r="F6" s="51"/>
      <c r="G6" s="51">
        <v>96660</v>
      </c>
      <c r="H6" s="51">
        <v>124499</v>
      </c>
      <c r="I6" s="51"/>
      <c r="J6" s="64"/>
    </row>
    <row r="7" spans="1:17" s="67" customFormat="1" x14ac:dyDescent="0.25">
      <c r="A7" s="89"/>
      <c r="B7" s="68">
        <v>4040</v>
      </c>
      <c r="C7" s="16" t="s">
        <v>900</v>
      </c>
      <c r="D7" s="16" t="s">
        <v>902</v>
      </c>
      <c r="E7" s="51">
        <v>13757</v>
      </c>
      <c r="F7" s="51">
        <v>36289</v>
      </c>
      <c r="G7" s="51">
        <v>118518</v>
      </c>
      <c r="H7" s="51">
        <v>166732</v>
      </c>
      <c r="I7" s="51">
        <v>8676</v>
      </c>
      <c r="J7" s="64">
        <v>11608</v>
      </c>
    </row>
    <row r="8" spans="1:17" s="89" customFormat="1" ht="45" x14ac:dyDescent="0.25">
      <c r="B8" s="78">
        <v>5010</v>
      </c>
      <c r="C8" s="155" t="s">
        <v>977</v>
      </c>
      <c r="D8" s="79" t="s">
        <v>901</v>
      </c>
      <c r="E8" s="80"/>
      <c r="F8" s="80">
        <v>657</v>
      </c>
      <c r="G8" s="80"/>
      <c r="H8" s="80"/>
      <c r="I8" s="80">
        <v>9</v>
      </c>
      <c r="J8" s="81">
        <v>74</v>
      </c>
    </row>
    <row r="9" spans="1:17" s="67" customFormat="1" ht="30" x14ac:dyDescent="0.25">
      <c r="A9" s="89"/>
      <c r="B9" s="78">
        <v>5020</v>
      </c>
      <c r="C9" s="155" t="s">
        <v>978</v>
      </c>
      <c r="D9" s="79" t="s">
        <v>902</v>
      </c>
      <c r="E9" s="80"/>
      <c r="F9" s="80">
        <v>69</v>
      </c>
      <c r="G9" s="80"/>
      <c r="H9" s="80"/>
      <c r="I9" s="80"/>
      <c r="J9" s="81">
        <v>43</v>
      </c>
    </row>
    <row r="10" spans="1:17" ht="15.75" thickBot="1" x14ac:dyDescent="0.3">
      <c r="B10" s="69"/>
      <c r="C10" s="66" t="s">
        <v>914</v>
      </c>
      <c r="D10" s="66"/>
      <c r="E10" s="65">
        <f>E4+E5</f>
        <v>603</v>
      </c>
      <c r="F10" s="65">
        <f>F8+F5+F4</f>
        <v>1393</v>
      </c>
      <c r="G10" s="65">
        <f>G5</f>
        <v>583</v>
      </c>
      <c r="H10" s="65">
        <v>797</v>
      </c>
      <c r="I10" s="65">
        <f>I4+I5+I8</f>
        <v>647</v>
      </c>
      <c r="J10" s="62">
        <f>J4+J5+J8</f>
        <v>837</v>
      </c>
    </row>
    <row r="12" spans="1:17" ht="15.75" thickBot="1" x14ac:dyDescent="0.3"/>
    <row r="13" spans="1:17" ht="30.75" thickBot="1" x14ac:dyDescent="0.3">
      <c r="B13" s="73" t="s">
        <v>882</v>
      </c>
      <c r="C13" s="74" t="s">
        <v>883</v>
      </c>
      <c r="D13" s="74" t="s">
        <v>884</v>
      </c>
      <c r="E13" s="75" t="s">
        <v>891</v>
      </c>
      <c r="F13" s="75" t="s">
        <v>892</v>
      </c>
      <c r="G13" s="75" t="s">
        <v>912</v>
      </c>
      <c r="H13" s="75" t="s">
        <v>913</v>
      </c>
      <c r="I13" s="75" t="s">
        <v>893</v>
      </c>
      <c r="J13" s="75" t="s">
        <v>894</v>
      </c>
      <c r="K13" s="76" t="s">
        <v>915</v>
      </c>
    </row>
    <row r="14" spans="1:17" x14ac:dyDescent="0.25">
      <c r="B14" s="70">
        <v>3010</v>
      </c>
      <c r="C14" s="15" t="s">
        <v>903</v>
      </c>
      <c r="D14" s="15" t="s">
        <v>901</v>
      </c>
      <c r="E14" s="71">
        <v>1123</v>
      </c>
      <c r="F14" s="71">
        <v>4944</v>
      </c>
      <c r="G14" s="71">
        <v>272</v>
      </c>
      <c r="H14" s="71">
        <v>859</v>
      </c>
      <c r="I14" s="71">
        <v>3200</v>
      </c>
      <c r="J14" s="71">
        <v>16617</v>
      </c>
      <c r="K14" s="72">
        <v>1393</v>
      </c>
    </row>
    <row r="15" spans="1:17" ht="30" x14ac:dyDescent="0.25">
      <c r="B15" s="63">
        <v>3020</v>
      </c>
      <c r="C15" s="19" t="s">
        <v>905</v>
      </c>
      <c r="D15" s="16" t="s">
        <v>901</v>
      </c>
      <c r="E15" s="51">
        <v>151156</v>
      </c>
      <c r="F15" s="51">
        <v>137671</v>
      </c>
      <c r="G15" s="51">
        <v>0</v>
      </c>
      <c r="H15" s="51">
        <v>0</v>
      </c>
      <c r="I15" s="51">
        <v>0</v>
      </c>
      <c r="J15" s="51">
        <v>0</v>
      </c>
      <c r="K15" s="64">
        <v>0</v>
      </c>
    </row>
    <row r="16" spans="1:17" ht="33.75" customHeight="1" x14ac:dyDescent="0.25">
      <c r="B16" s="63">
        <v>3030</v>
      </c>
      <c r="C16" s="19" t="s">
        <v>904</v>
      </c>
      <c r="D16" s="16" t="s">
        <v>901</v>
      </c>
      <c r="E16" s="51">
        <v>191</v>
      </c>
      <c r="F16" s="51">
        <v>154</v>
      </c>
      <c r="G16" s="51">
        <v>0</v>
      </c>
      <c r="H16" s="51">
        <v>0</v>
      </c>
      <c r="I16" s="51">
        <v>0</v>
      </c>
      <c r="J16" s="51">
        <v>0</v>
      </c>
      <c r="K16" s="64">
        <v>0</v>
      </c>
    </row>
    <row r="17" spans="1:11" x14ac:dyDescent="0.25">
      <c r="B17" s="63">
        <v>3040</v>
      </c>
      <c r="C17" s="16" t="s">
        <v>906</v>
      </c>
      <c r="D17" s="16" t="s">
        <v>901</v>
      </c>
      <c r="E17" s="51">
        <v>0</v>
      </c>
      <c r="F17" s="51">
        <v>0</v>
      </c>
      <c r="G17" s="51">
        <v>353</v>
      </c>
      <c r="H17" s="51">
        <v>317</v>
      </c>
      <c r="I17" s="51">
        <v>2329</v>
      </c>
      <c r="J17" s="51">
        <v>3245</v>
      </c>
      <c r="K17" s="64">
        <v>0</v>
      </c>
    </row>
    <row r="18" spans="1:11" ht="30.75" customHeight="1" x14ac:dyDescent="0.25">
      <c r="B18" s="63">
        <v>3050</v>
      </c>
      <c r="C18" s="19" t="s">
        <v>910</v>
      </c>
      <c r="D18" s="16" t="s">
        <v>901</v>
      </c>
      <c r="E18" s="51">
        <v>0</v>
      </c>
      <c r="F18" s="51">
        <v>0</v>
      </c>
      <c r="G18" s="51">
        <v>52</v>
      </c>
      <c r="H18" s="51">
        <v>19</v>
      </c>
      <c r="I18" s="51">
        <v>0</v>
      </c>
      <c r="J18" s="51">
        <v>0</v>
      </c>
      <c r="K18" s="64">
        <v>0</v>
      </c>
    </row>
    <row r="19" spans="1:11" ht="45" x14ac:dyDescent="0.25">
      <c r="B19" s="63">
        <v>3051</v>
      </c>
      <c r="C19" s="19" t="s">
        <v>911</v>
      </c>
      <c r="D19" s="16" t="s">
        <v>901</v>
      </c>
      <c r="E19" s="51">
        <v>0</v>
      </c>
      <c r="F19" s="51">
        <v>0</v>
      </c>
      <c r="G19" s="51">
        <v>11</v>
      </c>
      <c r="H19" s="51">
        <v>8</v>
      </c>
      <c r="I19" s="51">
        <v>4</v>
      </c>
      <c r="J19" s="51">
        <v>2</v>
      </c>
      <c r="K19" s="64">
        <v>0</v>
      </c>
    </row>
    <row r="20" spans="1:11" x14ac:dyDescent="0.25">
      <c r="B20" s="63">
        <v>3052</v>
      </c>
      <c r="C20" s="16" t="s">
        <v>907</v>
      </c>
      <c r="D20" s="16" t="s">
        <v>901</v>
      </c>
      <c r="E20" s="51">
        <v>0</v>
      </c>
      <c r="F20" s="51">
        <v>0</v>
      </c>
      <c r="G20" s="51">
        <v>136</v>
      </c>
      <c r="H20" s="51">
        <v>214</v>
      </c>
      <c r="I20" s="51">
        <v>0</v>
      </c>
      <c r="J20" s="51">
        <v>0</v>
      </c>
      <c r="K20" s="64">
        <v>0</v>
      </c>
    </row>
    <row r="21" spans="1:11" s="67" customFormat="1" x14ac:dyDescent="0.25">
      <c r="A21" s="89"/>
      <c r="B21" s="63">
        <v>3060</v>
      </c>
      <c r="C21" s="16" t="s">
        <v>908</v>
      </c>
      <c r="D21" s="16" t="s">
        <v>901</v>
      </c>
      <c r="E21" s="51">
        <v>0</v>
      </c>
      <c r="F21" s="51">
        <v>0</v>
      </c>
      <c r="G21" s="51">
        <v>511</v>
      </c>
      <c r="H21" s="51">
        <v>509</v>
      </c>
      <c r="I21" s="51">
        <v>122555</v>
      </c>
      <c r="J21" s="51">
        <v>91305</v>
      </c>
      <c r="K21" s="64">
        <v>0</v>
      </c>
    </row>
    <row r="22" spans="1:11" s="67" customFormat="1" x14ac:dyDescent="0.25">
      <c r="A22" s="89"/>
      <c r="B22" s="63">
        <v>3070</v>
      </c>
      <c r="C22" s="16" t="s">
        <v>909</v>
      </c>
      <c r="D22" s="16" t="s">
        <v>902</v>
      </c>
      <c r="E22" s="51">
        <v>0</v>
      </c>
      <c r="F22" s="51">
        <v>0</v>
      </c>
      <c r="G22" s="51">
        <v>688052</v>
      </c>
      <c r="H22" s="51">
        <v>703215</v>
      </c>
      <c r="I22" s="51">
        <v>1485344</v>
      </c>
      <c r="J22" s="51">
        <v>1547668</v>
      </c>
      <c r="K22" s="64">
        <v>0</v>
      </c>
    </row>
    <row r="23" spans="1:11" s="89" customFormat="1" ht="30" x14ac:dyDescent="0.25">
      <c r="B23" s="63">
        <v>5050</v>
      </c>
      <c r="C23" s="19" t="s">
        <v>979</v>
      </c>
      <c r="D23" s="16" t="s">
        <v>902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64">
        <v>3355</v>
      </c>
    </row>
    <row r="24" spans="1:11" x14ac:dyDescent="0.25">
      <c r="B24" s="63"/>
      <c r="C24" s="16"/>
      <c r="D24" s="16"/>
      <c r="E24" s="51"/>
      <c r="F24" s="51"/>
      <c r="G24" s="51"/>
      <c r="H24" s="51"/>
      <c r="I24" s="51"/>
      <c r="J24" s="51"/>
      <c r="K24" s="64"/>
    </row>
    <row r="25" spans="1:11" ht="15.75" thickBot="1" x14ac:dyDescent="0.3">
      <c r="B25" s="61"/>
      <c r="C25" s="66" t="s">
        <v>914</v>
      </c>
      <c r="D25" s="66"/>
      <c r="E25" s="65">
        <f>E14+E15+E16</f>
        <v>152470</v>
      </c>
      <c r="F25" s="65">
        <f>F14+F15+F16</f>
        <v>142769</v>
      </c>
      <c r="G25" s="65">
        <f>G14+G17+G18+G19+G20+G21</f>
        <v>1335</v>
      </c>
      <c r="H25" s="65">
        <f>H14+H17+H18+H19+H20+H21</f>
        <v>1926</v>
      </c>
      <c r="I25" s="65">
        <f>I14+I17+I19+I21</f>
        <v>128088</v>
      </c>
      <c r="J25" s="65">
        <f>J14+J17+J19+J21</f>
        <v>111169</v>
      </c>
      <c r="K25" s="62">
        <f>K14</f>
        <v>1393</v>
      </c>
    </row>
    <row r="27" spans="1:11" x14ac:dyDescent="0.25">
      <c r="B27" s="167" t="s">
        <v>1016</v>
      </c>
    </row>
  </sheetData>
  <pageMargins left="0.7" right="0.7" top="0.78740157499999996" bottom="0.78740157499999996" header="0.3" footer="0.3"/>
  <pageSetup paperSize="9" scale="9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702"/>
  <sheetViews>
    <sheetView showGridLines="0" topLeftCell="A661" zoomScaleNormal="100" workbookViewId="0">
      <selection activeCell="B702" sqref="B702"/>
    </sheetView>
  </sheetViews>
  <sheetFormatPr baseColWidth="10" defaultRowHeight="15" x14ac:dyDescent="0.25"/>
  <cols>
    <col min="1" max="1" width="4.42578125" style="89" customWidth="1"/>
    <col min="5" max="5" width="15.85546875" customWidth="1"/>
    <col min="6" max="6" width="13.28515625" customWidth="1"/>
    <col min="8" max="8" width="11.7109375" customWidth="1"/>
  </cols>
  <sheetData>
    <row r="2" spans="2:9" x14ac:dyDescent="0.25">
      <c r="B2" s="5" t="s">
        <v>76</v>
      </c>
    </row>
    <row r="3" spans="2:9" s="17" customFormat="1" ht="45" x14ac:dyDescent="0.25">
      <c r="B3" s="19" t="s">
        <v>81</v>
      </c>
      <c r="C3" s="19" t="s">
        <v>82</v>
      </c>
      <c r="D3" s="19" t="s">
        <v>83</v>
      </c>
      <c r="E3" s="19" t="s">
        <v>84</v>
      </c>
      <c r="F3" s="19" t="s">
        <v>85</v>
      </c>
      <c r="G3" s="19" t="s">
        <v>86</v>
      </c>
      <c r="H3" s="19" t="s">
        <v>87</v>
      </c>
      <c r="I3" s="19" t="s">
        <v>88</v>
      </c>
    </row>
    <row r="4" spans="2:9" x14ac:dyDescent="0.25">
      <c r="B4" s="15" t="s">
        <v>33</v>
      </c>
      <c r="C4" s="15">
        <v>0</v>
      </c>
      <c r="D4" s="15">
        <v>2016</v>
      </c>
      <c r="E4" s="21">
        <v>63810325</v>
      </c>
      <c r="F4" s="21">
        <v>0</v>
      </c>
      <c r="G4" s="21">
        <v>357577</v>
      </c>
      <c r="H4" s="21">
        <v>1024</v>
      </c>
      <c r="I4" s="21">
        <v>354961</v>
      </c>
    </row>
    <row r="5" spans="2:9" x14ac:dyDescent="0.25">
      <c r="B5" s="16" t="s">
        <v>33</v>
      </c>
      <c r="C5" s="16">
        <v>1</v>
      </c>
      <c r="D5" s="16">
        <v>2015</v>
      </c>
      <c r="E5" s="21">
        <v>124083456</v>
      </c>
      <c r="F5" s="21">
        <v>0</v>
      </c>
      <c r="G5" s="21">
        <v>348024</v>
      </c>
      <c r="H5" s="21">
        <v>192</v>
      </c>
      <c r="I5" s="21">
        <v>343564</v>
      </c>
    </row>
    <row r="6" spans="2:9" x14ac:dyDescent="0.25">
      <c r="B6" s="16" t="s">
        <v>33</v>
      </c>
      <c r="C6" s="16">
        <v>2</v>
      </c>
      <c r="D6" s="16">
        <v>2014</v>
      </c>
      <c r="E6" s="21">
        <v>122208238</v>
      </c>
      <c r="F6" s="21">
        <v>0</v>
      </c>
      <c r="G6" s="21">
        <v>342618</v>
      </c>
      <c r="H6" s="21">
        <v>74</v>
      </c>
      <c r="I6" s="21">
        <v>338473</v>
      </c>
    </row>
    <row r="7" spans="2:9" x14ac:dyDescent="0.25">
      <c r="B7" s="16" t="s">
        <v>33</v>
      </c>
      <c r="C7" s="16">
        <v>3</v>
      </c>
      <c r="D7" s="16">
        <v>2013</v>
      </c>
      <c r="E7" s="21">
        <v>117538280</v>
      </c>
      <c r="F7" s="21">
        <v>0</v>
      </c>
      <c r="G7" s="21">
        <v>329388</v>
      </c>
      <c r="H7" s="21">
        <v>35</v>
      </c>
      <c r="I7" s="21">
        <v>325197</v>
      </c>
    </row>
    <row r="8" spans="2:9" x14ac:dyDescent="0.25">
      <c r="B8" s="16" t="s">
        <v>33</v>
      </c>
      <c r="C8" s="16">
        <v>4</v>
      </c>
      <c r="D8" s="16">
        <v>2012</v>
      </c>
      <c r="E8" s="21">
        <v>116894531</v>
      </c>
      <c r="F8" s="21">
        <v>0</v>
      </c>
      <c r="G8" s="21">
        <v>327509</v>
      </c>
      <c r="H8" s="21">
        <v>32</v>
      </c>
      <c r="I8" s="21">
        <v>323979</v>
      </c>
    </row>
    <row r="9" spans="2:9" x14ac:dyDescent="0.25">
      <c r="B9" s="16" t="s">
        <v>33</v>
      </c>
      <c r="C9" s="16">
        <v>5</v>
      </c>
      <c r="D9" s="16">
        <v>2011</v>
      </c>
      <c r="E9" s="21">
        <v>114691448</v>
      </c>
      <c r="F9" s="21">
        <v>0</v>
      </c>
      <c r="G9" s="21">
        <v>320959</v>
      </c>
      <c r="H9" s="21">
        <v>46</v>
      </c>
      <c r="I9" s="21">
        <v>317770</v>
      </c>
    </row>
    <row r="10" spans="2:9" x14ac:dyDescent="0.25">
      <c r="B10" s="16" t="s">
        <v>33</v>
      </c>
      <c r="C10" s="16">
        <v>6</v>
      </c>
      <c r="D10" s="16">
        <v>2010</v>
      </c>
      <c r="E10" s="21">
        <v>117122092</v>
      </c>
      <c r="F10" s="21">
        <v>0</v>
      </c>
      <c r="G10" s="21">
        <v>327430</v>
      </c>
      <c r="H10" s="21">
        <v>46</v>
      </c>
      <c r="I10" s="21">
        <v>324271</v>
      </c>
    </row>
    <row r="11" spans="2:9" x14ac:dyDescent="0.25">
      <c r="B11" s="16" t="s">
        <v>33</v>
      </c>
      <c r="C11" s="16">
        <v>7</v>
      </c>
      <c r="D11" s="16">
        <v>2009</v>
      </c>
      <c r="E11" s="21">
        <v>114992881</v>
      </c>
      <c r="F11" s="21">
        <v>0</v>
      </c>
      <c r="G11" s="21">
        <v>321267</v>
      </c>
      <c r="H11" s="21">
        <v>25</v>
      </c>
      <c r="I11" s="21">
        <v>318429</v>
      </c>
    </row>
    <row r="12" spans="2:9" x14ac:dyDescent="0.25">
      <c r="B12" s="16" t="s">
        <v>33</v>
      </c>
      <c r="C12" s="16">
        <v>8</v>
      </c>
      <c r="D12" s="16">
        <v>2008</v>
      </c>
      <c r="E12" s="21">
        <v>117696125</v>
      </c>
      <c r="F12" s="21">
        <v>0</v>
      </c>
      <c r="G12" s="21">
        <v>328459</v>
      </c>
      <c r="H12" s="21">
        <v>37</v>
      </c>
      <c r="I12" s="21">
        <v>325834</v>
      </c>
    </row>
    <row r="13" spans="2:9" x14ac:dyDescent="0.25">
      <c r="B13" s="16" t="s">
        <v>33</v>
      </c>
      <c r="C13" s="16">
        <v>9</v>
      </c>
      <c r="D13" s="16">
        <v>2007</v>
      </c>
      <c r="E13" s="21">
        <v>117211043</v>
      </c>
      <c r="F13" s="21">
        <v>0</v>
      </c>
      <c r="G13" s="21">
        <v>326618</v>
      </c>
      <c r="H13" s="21">
        <v>26</v>
      </c>
      <c r="I13" s="21">
        <v>324186</v>
      </c>
    </row>
    <row r="14" spans="2:9" x14ac:dyDescent="0.25">
      <c r="B14" s="16" t="s">
        <v>33</v>
      </c>
      <c r="C14" s="16">
        <v>10</v>
      </c>
      <c r="D14" s="16">
        <v>2006</v>
      </c>
      <c r="E14" s="21">
        <v>115616507</v>
      </c>
      <c r="F14" s="21">
        <v>0</v>
      </c>
      <c r="G14" s="21">
        <v>321923</v>
      </c>
      <c r="H14" s="21">
        <v>23</v>
      </c>
      <c r="I14" s="21">
        <v>319674</v>
      </c>
    </row>
    <row r="15" spans="2:9" x14ac:dyDescent="0.25">
      <c r="B15" s="16" t="s">
        <v>33</v>
      </c>
      <c r="C15" s="16">
        <v>11</v>
      </c>
      <c r="D15" s="16">
        <v>2005</v>
      </c>
      <c r="E15" s="21">
        <v>116983951</v>
      </c>
      <c r="F15" s="21">
        <v>0</v>
      </c>
      <c r="G15" s="21">
        <v>325363</v>
      </c>
      <c r="H15" s="21">
        <v>29</v>
      </c>
      <c r="I15" s="21">
        <v>323197</v>
      </c>
    </row>
    <row r="16" spans="2:9" x14ac:dyDescent="0.25">
      <c r="B16" s="16" t="s">
        <v>33</v>
      </c>
      <c r="C16" s="16">
        <v>12</v>
      </c>
      <c r="D16" s="16">
        <v>2004</v>
      </c>
      <c r="E16" s="21">
        <v>120349106</v>
      </c>
      <c r="F16" s="21">
        <v>0</v>
      </c>
      <c r="G16" s="21">
        <v>334176</v>
      </c>
      <c r="H16" s="21">
        <v>18</v>
      </c>
      <c r="I16" s="21">
        <v>332235</v>
      </c>
    </row>
    <row r="17" spans="2:9" x14ac:dyDescent="0.25">
      <c r="B17" s="16" t="s">
        <v>33</v>
      </c>
      <c r="C17" s="16">
        <v>13</v>
      </c>
      <c r="D17" s="16">
        <v>2003</v>
      </c>
      <c r="E17" s="21">
        <v>120858282</v>
      </c>
      <c r="F17" s="21">
        <v>0</v>
      </c>
      <c r="G17" s="21">
        <v>335355</v>
      </c>
      <c r="H17" s="21">
        <v>30</v>
      </c>
      <c r="I17" s="21">
        <v>333432</v>
      </c>
    </row>
    <row r="18" spans="2:9" x14ac:dyDescent="0.25">
      <c r="B18" s="16" t="s">
        <v>33</v>
      </c>
      <c r="C18" s="16">
        <v>14</v>
      </c>
      <c r="D18" s="16">
        <v>2002</v>
      </c>
      <c r="E18" s="21">
        <v>123118591</v>
      </c>
      <c r="F18" s="21">
        <v>0</v>
      </c>
      <c r="G18" s="21">
        <v>341154</v>
      </c>
      <c r="H18" s="21">
        <v>44</v>
      </c>
      <c r="I18" s="21">
        <v>339320</v>
      </c>
    </row>
    <row r="19" spans="2:9" x14ac:dyDescent="0.25">
      <c r="B19" s="16" t="s">
        <v>33</v>
      </c>
      <c r="C19" s="16">
        <v>15</v>
      </c>
      <c r="D19" s="16">
        <v>2001</v>
      </c>
      <c r="E19" s="21">
        <v>126864037</v>
      </c>
      <c r="F19" s="21">
        <v>0</v>
      </c>
      <c r="G19" s="21">
        <v>352112</v>
      </c>
      <c r="H19" s="21">
        <v>53</v>
      </c>
      <c r="I19" s="21">
        <v>350102</v>
      </c>
    </row>
    <row r="20" spans="2:9" x14ac:dyDescent="0.25">
      <c r="B20" s="16" t="s">
        <v>33</v>
      </c>
      <c r="C20" s="16">
        <v>16</v>
      </c>
      <c r="D20" s="16">
        <v>2000</v>
      </c>
      <c r="E20" s="21">
        <v>132893148</v>
      </c>
      <c r="F20" s="21">
        <v>0</v>
      </c>
      <c r="G20" s="21">
        <v>370324</v>
      </c>
      <c r="H20" s="21">
        <v>76</v>
      </c>
      <c r="I20" s="21">
        <v>367993</v>
      </c>
    </row>
    <row r="21" spans="2:9" x14ac:dyDescent="0.25">
      <c r="B21" s="16" t="s">
        <v>33</v>
      </c>
      <c r="C21" s="16">
        <v>17</v>
      </c>
      <c r="D21" s="16">
        <v>1999</v>
      </c>
      <c r="E21" s="21">
        <v>134637372</v>
      </c>
      <c r="F21" s="21">
        <v>0</v>
      </c>
      <c r="G21" s="21">
        <v>376629</v>
      </c>
      <c r="H21" s="21">
        <v>93</v>
      </c>
      <c r="I21" s="21">
        <v>373484</v>
      </c>
    </row>
    <row r="22" spans="2:9" x14ac:dyDescent="0.25">
      <c r="B22" s="16" t="s">
        <v>33</v>
      </c>
      <c r="C22" s="16">
        <v>18</v>
      </c>
      <c r="D22" s="16">
        <v>1998</v>
      </c>
      <c r="E22" s="21">
        <v>139158132</v>
      </c>
      <c r="F22" s="21">
        <v>0</v>
      </c>
      <c r="G22" s="21">
        <v>397338</v>
      </c>
      <c r="H22" s="21">
        <v>141</v>
      </c>
      <c r="I22" s="21">
        <v>389624</v>
      </c>
    </row>
    <row r="23" spans="2:9" x14ac:dyDescent="0.25">
      <c r="B23" s="16" t="s">
        <v>33</v>
      </c>
      <c r="C23" s="16">
        <v>19</v>
      </c>
      <c r="D23" s="16">
        <v>1997</v>
      </c>
      <c r="E23" s="21">
        <v>147218159</v>
      </c>
      <c r="F23" s="21">
        <v>0</v>
      </c>
      <c r="G23" s="21">
        <v>428610</v>
      </c>
      <c r="H23" s="21">
        <v>155</v>
      </c>
      <c r="I23" s="21">
        <v>414059</v>
      </c>
    </row>
    <row r="24" spans="2:9" x14ac:dyDescent="0.25">
      <c r="B24" s="16" t="s">
        <v>33</v>
      </c>
      <c r="C24" s="16">
        <v>20</v>
      </c>
      <c r="D24" s="16">
        <v>1996</v>
      </c>
      <c r="E24" s="21">
        <v>148391134</v>
      </c>
      <c r="F24" s="21">
        <v>0</v>
      </c>
      <c r="G24" s="21">
        <v>433593</v>
      </c>
      <c r="H24" s="21">
        <v>170</v>
      </c>
      <c r="I24" s="21">
        <v>416507</v>
      </c>
    </row>
    <row r="25" spans="2:9" x14ac:dyDescent="0.25">
      <c r="B25" s="16" t="s">
        <v>33</v>
      </c>
      <c r="C25" s="16">
        <v>21</v>
      </c>
      <c r="D25" s="16">
        <v>1995</v>
      </c>
      <c r="E25" s="21">
        <v>146136837</v>
      </c>
      <c r="F25" s="21">
        <v>0</v>
      </c>
      <c r="G25" s="21">
        <v>426603</v>
      </c>
      <c r="H25" s="21">
        <v>184</v>
      </c>
      <c r="I25" s="21">
        <v>409223</v>
      </c>
    </row>
    <row r="26" spans="2:9" x14ac:dyDescent="0.25">
      <c r="B26" s="16" t="s">
        <v>33</v>
      </c>
      <c r="C26" s="16">
        <v>22</v>
      </c>
      <c r="D26" s="16">
        <v>1994</v>
      </c>
      <c r="E26" s="21">
        <v>148934914</v>
      </c>
      <c r="F26" s="21">
        <v>0</v>
      </c>
      <c r="G26" s="21">
        <v>434782</v>
      </c>
      <c r="H26" s="21">
        <v>198</v>
      </c>
      <c r="I26" s="21">
        <v>415959</v>
      </c>
    </row>
    <row r="27" spans="2:9" x14ac:dyDescent="0.25">
      <c r="B27" s="16" t="s">
        <v>33</v>
      </c>
      <c r="C27" s="16">
        <v>23</v>
      </c>
      <c r="D27" s="16">
        <v>1993</v>
      </c>
      <c r="E27" s="21">
        <v>154869451</v>
      </c>
      <c r="F27" s="21">
        <v>0</v>
      </c>
      <c r="G27" s="21">
        <v>452399</v>
      </c>
      <c r="H27" s="21">
        <v>220</v>
      </c>
      <c r="I27" s="21">
        <v>431404</v>
      </c>
    </row>
    <row r="28" spans="2:9" x14ac:dyDescent="0.25">
      <c r="B28" s="16" t="s">
        <v>33</v>
      </c>
      <c r="C28" s="16">
        <v>24</v>
      </c>
      <c r="D28" s="16">
        <v>1992</v>
      </c>
      <c r="E28" s="21">
        <v>158912964</v>
      </c>
      <c r="F28" s="21">
        <v>0</v>
      </c>
      <c r="G28" s="21">
        <v>464178</v>
      </c>
      <c r="H28" s="21">
        <v>197</v>
      </c>
      <c r="I28" s="21">
        <v>443874</v>
      </c>
    </row>
    <row r="29" spans="2:9" x14ac:dyDescent="0.25">
      <c r="B29" s="16" t="s">
        <v>33</v>
      </c>
      <c r="C29" s="16">
        <v>25</v>
      </c>
      <c r="D29" s="16">
        <v>1991</v>
      </c>
      <c r="E29" s="21">
        <v>166092325</v>
      </c>
      <c r="F29" s="21">
        <v>0</v>
      </c>
      <c r="G29" s="21">
        <v>484678</v>
      </c>
      <c r="H29" s="21">
        <v>206</v>
      </c>
      <c r="I29" s="21">
        <v>463319</v>
      </c>
    </row>
    <row r="30" spans="2:9" x14ac:dyDescent="0.25">
      <c r="B30" s="16" t="s">
        <v>33</v>
      </c>
      <c r="C30" s="16">
        <v>26</v>
      </c>
      <c r="D30" s="16">
        <v>1990</v>
      </c>
      <c r="E30" s="21">
        <v>182425166</v>
      </c>
      <c r="F30" s="21">
        <v>0</v>
      </c>
      <c r="G30" s="21">
        <v>529807</v>
      </c>
      <c r="H30" s="21">
        <v>254</v>
      </c>
      <c r="I30" s="21">
        <v>508065</v>
      </c>
    </row>
    <row r="31" spans="2:9" x14ac:dyDescent="0.25">
      <c r="B31" s="16" t="s">
        <v>33</v>
      </c>
      <c r="C31" s="16">
        <v>27</v>
      </c>
      <c r="D31" s="16">
        <v>1989</v>
      </c>
      <c r="E31" s="21">
        <v>180711452</v>
      </c>
      <c r="F31" s="21">
        <v>0</v>
      </c>
      <c r="G31" s="21">
        <v>523793</v>
      </c>
      <c r="H31" s="21">
        <v>235</v>
      </c>
      <c r="I31" s="21">
        <v>502527</v>
      </c>
    </row>
    <row r="32" spans="2:9" x14ac:dyDescent="0.25">
      <c r="B32" s="16" t="s">
        <v>33</v>
      </c>
      <c r="C32" s="16">
        <v>28</v>
      </c>
      <c r="D32" s="16">
        <v>1988</v>
      </c>
      <c r="E32" s="21">
        <v>185877709</v>
      </c>
      <c r="F32" s="21">
        <v>0</v>
      </c>
      <c r="G32" s="21">
        <v>536905</v>
      </c>
      <c r="H32" s="21">
        <v>260</v>
      </c>
      <c r="I32" s="21">
        <v>516046</v>
      </c>
    </row>
    <row r="33" spans="2:9" x14ac:dyDescent="0.25">
      <c r="B33" s="16" t="s">
        <v>33</v>
      </c>
      <c r="C33" s="16">
        <v>29</v>
      </c>
      <c r="D33" s="16">
        <v>1987</v>
      </c>
      <c r="E33" s="21">
        <v>182404959</v>
      </c>
      <c r="F33" s="21">
        <v>0</v>
      </c>
      <c r="G33" s="21">
        <v>525223</v>
      </c>
      <c r="H33" s="21">
        <v>270</v>
      </c>
      <c r="I33" s="21">
        <v>505572</v>
      </c>
    </row>
    <row r="34" spans="2:9" x14ac:dyDescent="0.25">
      <c r="B34" s="16" t="s">
        <v>33</v>
      </c>
      <c r="C34" s="16">
        <v>30</v>
      </c>
      <c r="D34" s="16">
        <v>1986</v>
      </c>
      <c r="E34" s="21">
        <v>177915869</v>
      </c>
      <c r="F34" s="21">
        <v>0</v>
      </c>
      <c r="G34" s="21">
        <v>510931</v>
      </c>
      <c r="H34" s="21">
        <v>262</v>
      </c>
      <c r="I34" s="21">
        <v>491949</v>
      </c>
    </row>
    <row r="35" spans="2:9" x14ac:dyDescent="0.25">
      <c r="B35" s="16" t="s">
        <v>33</v>
      </c>
      <c r="C35" s="16">
        <v>31</v>
      </c>
      <c r="D35" s="16">
        <v>1985</v>
      </c>
      <c r="E35" s="21">
        <v>171624506</v>
      </c>
      <c r="F35" s="21">
        <v>0</v>
      </c>
      <c r="G35" s="21">
        <v>492410</v>
      </c>
      <c r="H35" s="21">
        <v>293</v>
      </c>
      <c r="I35" s="21">
        <v>474905</v>
      </c>
    </row>
    <row r="36" spans="2:9" x14ac:dyDescent="0.25">
      <c r="B36" s="16" t="s">
        <v>33</v>
      </c>
      <c r="C36" s="16">
        <v>32</v>
      </c>
      <c r="D36" s="16">
        <v>1984</v>
      </c>
      <c r="E36" s="21">
        <v>169955889</v>
      </c>
      <c r="F36" s="21">
        <v>0</v>
      </c>
      <c r="G36" s="21">
        <v>485995</v>
      </c>
      <c r="H36" s="21">
        <v>328</v>
      </c>
      <c r="I36" s="21">
        <v>469862</v>
      </c>
    </row>
    <row r="37" spans="2:9" x14ac:dyDescent="0.25">
      <c r="B37" s="16" t="s">
        <v>33</v>
      </c>
      <c r="C37" s="16">
        <v>33</v>
      </c>
      <c r="D37" s="16">
        <v>1983</v>
      </c>
      <c r="E37" s="21">
        <v>169422128</v>
      </c>
      <c r="F37" s="21">
        <v>0</v>
      </c>
      <c r="G37" s="21">
        <v>482843</v>
      </c>
      <c r="H37" s="21">
        <v>356</v>
      </c>
      <c r="I37" s="21">
        <v>467933</v>
      </c>
    </row>
    <row r="38" spans="2:9" x14ac:dyDescent="0.25">
      <c r="B38" s="16" t="s">
        <v>33</v>
      </c>
      <c r="C38" s="16">
        <v>34</v>
      </c>
      <c r="D38" s="16">
        <v>1982</v>
      </c>
      <c r="E38" s="21">
        <v>172205616</v>
      </c>
      <c r="F38" s="21">
        <v>0</v>
      </c>
      <c r="G38" s="21">
        <v>489743</v>
      </c>
      <c r="H38" s="21">
        <v>385</v>
      </c>
      <c r="I38" s="21">
        <v>475315</v>
      </c>
    </row>
    <row r="39" spans="2:9" x14ac:dyDescent="0.25">
      <c r="B39" s="16" t="s">
        <v>33</v>
      </c>
      <c r="C39" s="16">
        <v>35</v>
      </c>
      <c r="D39" s="16">
        <v>1981</v>
      </c>
      <c r="E39" s="21">
        <v>169575588</v>
      </c>
      <c r="F39" s="21">
        <v>0</v>
      </c>
      <c r="G39" s="21">
        <v>481095</v>
      </c>
      <c r="H39" s="21">
        <v>404</v>
      </c>
      <c r="I39" s="21">
        <v>467545</v>
      </c>
    </row>
    <row r="40" spans="2:9" x14ac:dyDescent="0.25">
      <c r="B40" s="16" t="s">
        <v>33</v>
      </c>
      <c r="C40" s="16">
        <v>36</v>
      </c>
      <c r="D40" s="16">
        <v>1980</v>
      </c>
      <c r="E40" s="21">
        <v>169213403</v>
      </c>
      <c r="F40" s="21">
        <v>0</v>
      </c>
      <c r="G40" s="21">
        <v>479994</v>
      </c>
      <c r="H40" s="21">
        <v>427</v>
      </c>
      <c r="I40" s="21">
        <v>466908</v>
      </c>
    </row>
    <row r="41" spans="2:9" x14ac:dyDescent="0.25">
      <c r="B41" s="16" t="s">
        <v>33</v>
      </c>
      <c r="C41" s="16">
        <v>37</v>
      </c>
      <c r="D41" s="16">
        <v>1979</v>
      </c>
      <c r="E41" s="21">
        <v>160198166</v>
      </c>
      <c r="F41" s="21">
        <v>0</v>
      </c>
      <c r="G41" s="21">
        <v>454013</v>
      </c>
      <c r="H41" s="21">
        <v>439</v>
      </c>
      <c r="I41" s="21">
        <v>441720</v>
      </c>
    </row>
    <row r="42" spans="2:9" x14ac:dyDescent="0.25">
      <c r="B42" s="16" t="s">
        <v>33</v>
      </c>
      <c r="C42" s="16">
        <v>38</v>
      </c>
      <c r="D42" s="16">
        <v>1978</v>
      </c>
      <c r="E42" s="21">
        <v>156648608</v>
      </c>
      <c r="F42" s="21">
        <v>0</v>
      </c>
      <c r="G42" s="21">
        <v>443570</v>
      </c>
      <c r="H42" s="21">
        <v>463</v>
      </c>
      <c r="I42" s="21">
        <v>432078</v>
      </c>
    </row>
    <row r="43" spans="2:9" x14ac:dyDescent="0.25">
      <c r="B43" s="16" t="s">
        <v>33</v>
      </c>
      <c r="C43" s="16">
        <v>39</v>
      </c>
      <c r="D43" s="16">
        <v>1977</v>
      </c>
      <c r="E43" s="21">
        <v>154003894</v>
      </c>
      <c r="F43" s="21">
        <v>0</v>
      </c>
      <c r="G43" s="21">
        <v>435271</v>
      </c>
      <c r="H43" s="21">
        <v>491</v>
      </c>
      <c r="I43" s="21">
        <v>424326</v>
      </c>
    </row>
    <row r="44" spans="2:9" x14ac:dyDescent="0.25">
      <c r="B44" s="16" t="s">
        <v>33</v>
      </c>
      <c r="C44" s="16">
        <v>40</v>
      </c>
      <c r="D44" s="16">
        <v>1976</v>
      </c>
      <c r="E44" s="21">
        <v>148750973</v>
      </c>
      <c r="F44" s="21">
        <v>0</v>
      </c>
      <c r="G44" s="21">
        <v>420192</v>
      </c>
      <c r="H44" s="21">
        <v>553</v>
      </c>
      <c r="I44" s="21">
        <v>409622</v>
      </c>
    </row>
    <row r="45" spans="2:9" x14ac:dyDescent="0.25">
      <c r="B45" s="16" t="s">
        <v>33</v>
      </c>
      <c r="C45" s="16">
        <v>41</v>
      </c>
      <c r="D45" s="16">
        <v>1975</v>
      </c>
      <c r="E45" s="21">
        <v>143957266</v>
      </c>
      <c r="F45" s="21">
        <v>0</v>
      </c>
      <c r="G45" s="21">
        <v>406624</v>
      </c>
      <c r="H45" s="21">
        <v>555</v>
      </c>
      <c r="I45" s="21">
        <v>396583</v>
      </c>
    </row>
    <row r="46" spans="2:9" x14ac:dyDescent="0.25">
      <c r="B46" s="16" t="s">
        <v>33</v>
      </c>
      <c r="C46" s="16">
        <v>42</v>
      </c>
      <c r="D46" s="16">
        <v>1974</v>
      </c>
      <c r="E46" s="21">
        <v>144428852</v>
      </c>
      <c r="F46" s="21">
        <v>0</v>
      </c>
      <c r="G46" s="21">
        <v>407452</v>
      </c>
      <c r="H46" s="21">
        <v>602</v>
      </c>
      <c r="I46" s="21">
        <v>397689</v>
      </c>
    </row>
    <row r="47" spans="2:9" x14ac:dyDescent="0.25">
      <c r="B47" s="16" t="s">
        <v>33</v>
      </c>
      <c r="C47" s="16">
        <v>43</v>
      </c>
      <c r="D47" s="16">
        <v>1973</v>
      </c>
      <c r="E47" s="21">
        <v>144623260</v>
      </c>
      <c r="F47" s="21">
        <v>0</v>
      </c>
      <c r="G47" s="21">
        <v>406779</v>
      </c>
      <c r="H47" s="21">
        <v>671</v>
      </c>
      <c r="I47" s="21">
        <v>397806</v>
      </c>
    </row>
    <row r="48" spans="2:9" x14ac:dyDescent="0.25">
      <c r="B48" s="16" t="s">
        <v>33</v>
      </c>
      <c r="C48" s="16">
        <v>44</v>
      </c>
      <c r="D48" s="16">
        <v>1972</v>
      </c>
      <c r="E48" s="21">
        <v>156140575</v>
      </c>
      <c r="F48" s="21">
        <v>0</v>
      </c>
      <c r="G48" s="21">
        <v>438248</v>
      </c>
      <c r="H48" s="21">
        <v>775</v>
      </c>
      <c r="I48" s="21">
        <v>429309</v>
      </c>
    </row>
    <row r="49" spans="2:9" x14ac:dyDescent="0.25">
      <c r="B49" s="16" t="s">
        <v>33</v>
      </c>
      <c r="C49" s="16">
        <v>45</v>
      </c>
      <c r="D49" s="16">
        <v>1971</v>
      </c>
      <c r="E49" s="21">
        <v>171195936</v>
      </c>
      <c r="F49" s="21">
        <v>0</v>
      </c>
      <c r="G49" s="21">
        <v>479315</v>
      </c>
      <c r="H49" s="21">
        <v>1064</v>
      </c>
      <c r="I49" s="21">
        <v>470235</v>
      </c>
    </row>
    <row r="50" spans="2:9" x14ac:dyDescent="0.25">
      <c r="B50" s="16" t="s">
        <v>33</v>
      </c>
      <c r="C50" s="16">
        <v>46</v>
      </c>
      <c r="D50" s="16">
        <v>1970</v>
      </c>
      <c r="E50" s="21">
        <v>176977950</v>
      </c>
      <c r="F50" s="21">
        <v>0</v>
      </c>
      <c r="G50" s="21">
        <v>494966</v>
      </c>
      <c r="H50" s="21">
        <v>1108</v>
      </c>
      <c r="I50" s="21">
        <v>485953</v>
      </c>
    </row>
    <row r="51" spans="2:9" x14ac:dyDescent="0.25">
      <c r="B51" s="16" t="s">
        <v>33</v>
      </c>
      <c r="C51" s="16">
        <v>47</v>
      </c>
      <c r="D51" s="16">
        <v>1969</v>
      </c>
      <c r="E51" s="21">
        <v>190730806</v>
      </c>
      <c r="F51" s="21">
        <v>0</v>
      </c>
      <c r="G51" s="21">
        <v>532021</v>
      </c>
      <c r="H51" s="21">
        <v>1315</v>
      </c>
      <c r="I51" s="21">
        <v>523187</v>
      </c>
    </row>
    <row r="52" spans="2:9" x14ac:dyDescent="0.25">
      <c r="B52" s="16" t="s">
        <v>33</v>
      </c>
      <c r="C52" s="16">
        <v>48</v>
      </c>
      <c r="D52" s="16">
        <v>1968</v>
      </c>
      <c r="E52" s="21">
        <v>199078193</v>
      </c>
      <c r="F52" s="21">
        <v>0</v>
      </c>
      <c r="G52" s="21">
        <v>554786</v>
      </c>
      <c r="H52" s="21">
        <v>1548</v>
      </c>
      <c r="I52" s="21">
        <v>545900</v>
      </c>
    </row>
    <row r="53" spans="2:9" x14ac:dyDescent="0.25">
      <c r="B53" s="16" t="s">
        <v>33</v>
      </c>
      <c r="C53" s="16">
        <v>49</v>
      </c>
      <c r="D53" s="16">
        <v>1967</v>
      </c>
      <c r="E53" s="21">
        <v>204360552</v>
      </c>
      <c r="F53" s="21">
        <v>0</v>
      </c>
      <c r="G53" s="21">
        <v>568726</v>
      </c>
      <c r="H53" s="21">
        <v>1817</v>
      </c>
      <c r="I53" s="21">
        <v>559961</v>
      </c>
    </row>
    <row r="54" spans="2:9" x14ac:dyDescent="0.25">
      <c r="B54" s="16" t="s">
        <v>33</v>
      </c>
      <c r="C54" s="16">
        <v>50</v>
      </c>
      <c r="D54" s="16">
        <v>1966</v>
      </c>
      <c r="E54" s="21">
        <v>211137641</v>
      </c>
      <c r="F54" s="21">
        <v>0</v>
      </c>
      <c r="G54" s="21">
        <v>586264</v>
      </c>
      <c r="H54" s="21">
        <v>2073</v>
      </c>
      <c r="I54" s="21">
        <v>578370</v>
      </c>
    </row>
    <row r="55" spans="2:9" x14ac:dyDescent="0.25">
      <c r="B55" s="16" t="s">
        <v>33</v>
      </c>
      <c r="C55" s="16">
        <v>51</v>
      </c>
      <c r="D55" s="16">
        <v>1965</v>
      </c>
      <c r="E55" s="21">
        <v>212321174</v>
      </c>
      <c r="F55" s="21">
        <v>0</v>
      </c>
      <c r="G55" s="21">
        <v>589052</v>
      </c>
      <c r="H55" s="21">
        <v>2334</v>
      </c>
      <c r="I55" s="21">
        <v>581246</v>
      </c>
    </row>
    <row r="56" spans="2:9" x14ac:dyDescent="0.25">
      <c r="B56" s="16" t="s">
        <v>33</v>
      </c>
      <c r="C56" s="16">
        <v>52</v>
      </c>
      <c r="D56" s="16">
        <v>1964</v>
      </c>
      <c r="E56" s="21">
        <v>216150114</v>
      </c>
      <c r="F56" s="21">
        <v>0</v>
      </c>
      <c r="G56" s="21">
        <v>599312</v>
      </c>
      <c r="H56" s="21">
        <v>2569</v>
      </c>
      <c r="I56" s="21">
        <v>591535</v>
      </c>
    </row>
    <row r="57" spans="2:9" x14ac:dyDescent="0.25">
      <c r="B57" s="16" t="s">
        <v>33</v>
      </c>
      <c r="C57" s="16">
        <v>53</v>
      </c>
      <c r="D57" s="16">
        <v>1963</v>
      </c>
      <c r="E57" s="21">
        <v>214262276</v>
      </c>
      <c r="F57" s="21">
        <v>0</v>
      </c>
      <c r="G57" s="21">
        <v>593836</v>
      </c>
      <c r="H57" s="21">
        <v>2889</v>
      </c>
      <c r="I57" s="21">
        <v>586026</v>
      </c>
    </row>
    <row r="58" spans="2:9" x14ac:dyDescent="0.25">
      <c r="B58" s="16" t="s">
        <v>33</v>
      </c>
      <c r="C58" s="16">
        <v>54</v>
      </c>
      <c r="D58" s="16">
        <v>1962</v>
      </c>
      <c r="E58" s="21">
        <v>206805988</v>
      </c>
      <c r="F58" s="21">
        <v>0</v>
      </c>
      <c r="G58" s="21">
        <v>573368</v>
      </c>
      <c r="H58" s="21">
        <v>3248</v>
      </c>
      <c r="I58" s="21">
        <v>565700</v>
      </c>
    </row>
    <row r="59" spans="2:9" x14ac:dyDescent="0.25">
      <c r="B59" s="16" t="s">
        <v>33</v>
      </c>
      <c r="C59" s="16">
        <v>55</v>
      </c>
      <c r="D59" s="16">
        <v>1961</v>
      </c>
      <c r="E59" s="21">
        <v>202790038</v>
      </c>
      <c r="F59" s="21">
        <v>0</v>
      </c>
      <c r="G59" s="21">
        <v>561648</v>
      </c>
      <c r="H59" s="21">
        <v>3537</v>
      </c>
      <c r="I59" s="21">
        <v>554072</v>
      </c>
    </row>
    <row r="60" spans="2:9" x14ac:dyDescent="0.25">
      <c r="B60" s="16" t="s">
        <v>33</v>
      </c>
      <c r="C60" s="16">
        <v>56</v>
      </c>
      <c r="D60" s="16">
        <v>1960</v>
      </c>
      <c r="E60" s="21">
        <v>194633946</v>
      </c>
      <c r="F60" s="21">
        <v>0</v>
      </c>
      <c r="G60" s="21">
        <v>538191</v>
      </c>
      <c r="H60" s="21">
        <v>3720</v>
      </c>
      <c r="I60" s="21">
        <v>530914</v>
      </c>
    </row>
    <row r="61" spans="2:9" x14ac:dyDescent="0.25">
      <c r="B61" s="16" t="s">
        <v>33</v>
      </c>
      <c r="C61" s="16">
        <v>57</v>
      </c>
      <c r="D61" s="16">
        <v>1959</v>
      </c>
      <c r="E61" s="21">
        <v>188224341</v>
      </c>
      <c r="F61" s="21">
        <v>0</v>
      </c>
      <c r="G61" s="21">
        <v>520293</v>
      </c>
      <c r="H61" s="21">
        <v>4136</v>
      </c>
      <c r="I61" s="21">
        <v>513013</v>
      </c>
    </row>
    <row r="62" spans="2:9" x14ac:dyDescent="0.25">
      <c r="B62" s="16" t="s">
        <v>33</v>
      </c>
      <c r="C62" s="16">
        <v>58</v>
      </c>
      <c r="D62" s="16">
        <v>1958</v>
      </c>
      <c r="E62" s="21">
        <v>175900101</v>
      </c>
      <c r="F62" s="21">
        <v>0</v>
      </c>
      <c r="G62" s="21">
        <v>486136</v>
      </c>
      <c r="H62" s="21">
        <v>4178</v>
      </c>
      <c r="I62" s="21">
        <v>479120</v>
      </c>
    </row>
    <row r="63" spans="2:9" x14ac:dyDescent="0.25">
      <c r="B63" s="16" t="s">
        <v>33</v>
      </c>
      <c r="C63" s="16">
        <v>59</v>
      </c>
      <c r="D63" s="16">
        <v>1957</v>
      </c>
      <c r="E63" s="21">
        <v>170283171</v>
      </c>
      <c r="F63" s="21">
        <v>0</v>
      </c>
      <c r="G63" s="21">
        <v>470610</v>
      </c>
      <c r="H63" s="21">
        <v>4564</v>
      </c>
      <c r="I63" s="21">
        <v>463555</v>
      </c>
    </row>
    <row r="64" spans="2:9" x14ac:dyDescent="0.25">
      <c r="B64" s="16" t="s">
        <v>33</v>
      </c>
      <c r="C64" s="16">
        <v>60</v>
      </c>
      <c r="D64" s="16">
        <v>1956</v>
      </c>
      <c r="E64" s="21">
        <v>163971380</v>
      </c>
      <c r="F64" s="21">
        <v>0</v>
      </c>
      <c r="G64" s="21">
        <v>453106</v>
      </c>
      <c r="H64" s="21">
        <v>4745</v>
      </c>
      <c r="I64" s="21">
        <v>446091</v>
      </c>
    </row>
    <row r="65" spans="2:9" x14ac:dyDescent="0.25">
      <c r="B65" s="16" t="s">
        <v>33</v>
      </c>
      <c r="C65" s="16">
        <v>61</v>
      </c>
      <c r="D65" s="16">
        <v>1955</v>
      </c>
      <c r="E65" s="21">
        <v>156752618</v>
      </c>
      <c r="F65" s="21">
        <v>0</v>
      </c>
      <c r="G65" s="21">
        <v>433083</v>
      </c>
      <c r="H65" s="21">
        <v>4880</v>
      </c>
      <c r="I65" s="21">
        <v>426290</v>
      </c>
    </row>
    <row r="66" spans="2:9" x14ac:dyDescent="0.25">
      <c r="B66" s="16" t="s">
        <v>33</v>
      </c>
      <c r="C66" s="16">
        <v>62</v>
      </c>
      <c r="D66" s="16">
        <v>1954</v>
      </c>
      <c r="E66" s="21">
        <v>151369572</v>
      </c>
      <c r="F66" s="21">
        <v>0</v>
      </c>
      <c r="G66" s="21">
        <v>418106</v>
      </c>
      <c r="H66" s="21">
        <v>5137</v>
      </c>
      <c r="I66" s="21">
        <v>411328</v>
      </c>
    </row>
    <row r="67" spans="2:9" x14ac:dyDescent="0.25">
      <c r="B67" s="16" t="s">
        <v>33</v>
      </c>
      <c r="C67" s="16">
        <v>63</v>
      </c>
      <c r="D67" s="16">
        <v>1953</v>
      </c>
      <c r="E67" s="21">
        <v>144783379</v>
      </c>
      <c r="F67" s="21">
        <v>0</v>
      </c>
      <c r="G67" s="21">
        <v>400260</v>
      </c>
      <c r="H67" s="21">
        <v>5602</v>
      </c>
      <c r="I67" s="21">
        <v>393029</v>
      </c>
    </row>
    <row r="68" spans="2:9" x14ac:dyDescent="0.25">
      <c r="B68" s="16" t="s">
        <v>33</v>
      </c>
      <c r="C68" s="16">
        <v>64</v>
      </c>
      <c r="D68" s="16">
        <v>1952</v>
      </c>
      <c r="E68" s="21">
        <v>143762174</v>
      </c>
      <c r="F68" s="21">
        <v>0</v>
      </c>
      <c r="G68" s="21">
        <v>397088</v>
      </c>
      <c r="H68" s="21">
        <v>5945</v>
      </c>
      <c r="I68" s="21">
        <v>390062</v>
      </c>
    </row>
    <row r="69" spans="2:9" x14ac:dyDescent="0.25">
      <c r="B69" s="16" t="s">
        <v>33</v>
      </c>
      <c r="C69" s="16">
        <v>65</v>
      </c>
      <c r="D69" s="16">
        <v>1951</v>
      </c>
      <c r="E69" s="21">
        <v>140366205</v>
      </c>
      <c r="F69" s="21">
        <v>0</v>
      </c>
      <c r="G69" s="21">
        <v>388163</v>
      </c>
      <c r="H69" s="21">
        <v>6380</v>
      </c>
      <c r="I69" s="21">
        <v>380613</v>
      </c>
    </row>
    <row r="70" spans="2:9" x14ac:dyDescent="0.25">
      <c r="B70" s="16" t="s">
        <v>33</v>
      </c>
      <c r="C70" s="16">
        <v>66</v>
      </c>
      <c r="D70" s="16">
        <v>1950</v>
      </c>
      <c r="E70" s="21">
        <v>138823118</v>
      </c>
      <c r="F70" s="21">
        <v>0</v>
      </c>
      <c r="G70" s="21">
        <v>383726</v>
      </c>
      <c r="H70" s="21">
        <v>6771</v>
      </c>
      <c r="I70" s="21">
        <v>375981</v>
      </c>
    </row>
    <row r="71" spans="2:9" x14ac:dyDescent="0.25">
      <c r="B71" s="16" t="s">
        <v>33</v>
      </c>
      <c r="C71" s="16">
        <v>67</v>
      </c>
      <c r="D71" s="16">
        <v>1949</v>
      </c>
      <c r="E71" s="21">
        <v>132365938</v>
      </c>
      <c r="F71" s="21">
        <v>0</v>
      </c>
      <c r="G71" s="21">
        <v>365771</v>
      </c>
      <c r="H71" s="21">
        <v>7069</v>
      </c>
      <c r="I71" s="21">
        <v>358119</v>
      </c>
    </row>
    <row r="72" spans="2:9" x14ac:dyDescent="0.25">
      <c r="B72" s="16" t="s">
        <v>33</v>
      </c>
      <c r="C72" s="16">
        <v>68</v>
      </c>
      <c r="D72" s="16">
        <v>1948</v>
      </c>
      <c r="E72" s="21">
        <v>120099741</v>
      </c>
      <c r="F72" s="21">
        <v>0</v>
      </c>
      <c r="G72" s="21">
        <v>331923</v>
      </c>
      <c r="H72" s="21">
        <v>6659</v>
      </c>
      <c r="I72" s="21">
        <v>324827</v>
      </c>
    </row>
    <row r="73" spans="2:9" x14ac:dyDescent="0.25">
      <c r="B73" s="16" t="s">
        <v>33</v>
      </c>
      <c r="C73" s="16">
        <v>69</v>
      </c>
      <c r="D73" s="16">
        <v>1947</v>
      </c>
      <c r="E73" s="21">
        <v>111761120</v>
      </c>
      <c r="F73" s="21">
        <v>0</v>
      </c>
      <c r="G73" s="21">
        <v>309029</v>
      </c>
      <c r="H73" s="21">
        <v>6691</v>
      </c>
      <c r="I73" s="21">
        <v>301997</v>
      </c>
    </row>
    <row r="74" spans="2:9" x14ac:dyDescent="0.25">
      <c r="B74" s="16" t="s">
        <v>33</v>
      </c>
      <c r="C74" s="16">
        <v>70</v>
      </c>
      <c r="D74" s="16">
        <v>1946</v>
      </c>
      <c r="E74" s="21">
        <v>96528941</v>
      </c>
      <c r="F74" s="21">
        <v>0</v>
      </c>
      <c r="G74" s="21">
        <v>267266</v>
      </c>
      <c r="H74" s="21">
        <v>6475</v>
      </c>
      <c r="I74" s="21">
        <v>260505</v>
      </c>
    </row>
    <row r="75" spans="2:9" x14ac:dyDescent="0.25">
      <c r="B75" s="16" t="s">
        <v>33</v>
      </c>
      <c r="C75" s="16">
        <v>71</v>
      </c>
      <c r="D75" s="16">
        <v>1945</v>
      </c>
      <c r="E75" s="21">
        <v>83687138</v>
      </c>
      <c r="F75" s="21">
        <v>0</v>
      </c>
      <c r="G75" s="21">
        <v>231981</v>
      </c>
      <c r="H75" s="21">
        <v>6144</v>
      </c>
      <c r="I75" s="21">
        <v>225584</v>
      </c>
    </row>
    <row r="76" spans="2:9" x14ac:dyDescent="0.25">
      <c r="B76" s="16" t="s">
        <v>33</v>
      </c>
      <c r="C76" s="16">
        <v>72</v>
      </c>
      <c r="D76" s="16">
        <v>1944</v>
      </c>
      <c r="E76" s="21">
        <v>110076398</v>
      </c>
      <c r="F76" s="21">
        <v>0</v>
      </c>
      <c r="G76" s="21">
        <v>305219</v>
      </c>
      <c r="H76" s="21">
        <v>8420</v>
      </c>
      <c r="I76" s="21">
        <v>296582</v>
      </c>
    </row>
    <row r="77" spans="2:9" x14ac:dyDescent="0.25">
      <c r="B77" s="16" t="s">
        <v>33</v>
      </c>
      <c r="C77" s="16">
        <v>73</v>
      </c>
      <c r="D77" s="16">
        <v>1943</v>
      </c>
      <c r="E77" s="21">
        <v>110993477</v>
      </c>
      <c r="F77" s="21">
        <v>0</v>
      </c>
      <c r="G77" s="21">
        <v>308054</v>
      </c>
      <c r="H77" s="21">
        <v>9133</v>
      </c>
      <c r="I77" s="21">
        <v>298685</v>
      </c>
    </row>
    <row r="78" spans="2:9" x14ac:dyDescent="0.25">
      <c r="B78" s="16" t="s">
        <v>33</v>
      </c>
      <c r="C78" s="16">
        <v>74</v>
      </c>
      <c r="D78" s="16">
        <v>1942</v>
      </c>
      <c r="E78" s="21">
        <v>107446353</v>
      </c>
      <c r="F78" s="21">
        <v>0</v>
      </c>
      <c r="G78" s="21">
        <v>298464</v>
      </c>
      <c r="H78" s="21">
        <v>9420</v>
      </c>
      <c r="I78" s="21">
        <v>288860</v>
      </c>
    </row>
    <row r="79" spans="2:9" x14ac:dyDescent="0.25">
      <c r="B79" s="16" t="s">
        <v>33</v>
      </c>
      <c r="C79" s="16">
        <v>75</v>
      </c>
      <c r="D79" s="16">
        <v>1941</v>
      </c>
      <c r="E79" s="21">
        <v>128567253</v>
      </c>
      <c r="F79" s="21">
        <v>0</v>
      </c>
      <c r="G79" s="21">
        <v>357580</v>
      </c>
      <c r="H79" s="21">
        <v>12235</v>
      </c>
      <c r="I79" s="21">
        <v>345140</v>
      </c>
    </row>
    <row r="80" spans="2:9" x14ac:dyDescent="0.25">
      <c r="B80" s="16" t="s">
        <v>33</v>
      </c>
      <c r="C80" s="16">
        <v>76</v>
      </c>
      <c r="D80" s="16">
        <v>1940</v>
      </c>
      <c r="E80" s="21">
        <v>132351643</v>
      </c>
      <c r="F80" s="21">
        <v>0</v>
      </c>
      <c r="G80" s="21">
        <v>368753</v>
      </c>
      <c r="H80" s="21">
        <v>13961</v>
      </c>
      <c r="I80" s="21">
        <v>354617</v>
      </c>
    </row>
    <row r="81" spans="2:9" x14ac:dyDescent="0.25">
      <c r="B81" s="16" t="s">
        <v>33</v>
      </c>
      <c r="C81" s="16">
        <v>77</v>
      </c>
      <c r="D81" s="16">
        <v>1939</v>
      </c>
      <c r="E81" s="21">
        <v>126511891</v>
      </c>
      <c r="F81" s="21">
        <v>0</v>
      </c>
      <c r="G81" s="21">
        <v>353078</v>
      </c>
      <c r="H81" s="21">
        <v>14438</v>
      </c>
      <c r="I81" s="21">
        <v>338526</v>
      </c>
    </row>
    <row r="82" spans="2:9" x14ac:dyDescent="0.25">
      <c r="B82" s="16" t="s">
        <v>33</v>
      </c>
      <c r="C82" s="16">
        <v>78</v>
      </c>
      <c r="D82" s="16">
        <v>1938</v>
      </c>
      <c r="E82" s="21">
        <v>113914677</v>
      </c>
      <c r="F82" s="21">
        <v>0</v>
      </c>
      <c r="G82" s="21">
        <v>318795</v>
      </c>
      <c r="H82" s="21">
        <v>14796</v>
      </c>
      <c r="I82" s="21">
        <v>303884</v>
      </c>
    </row>
    <row r="83" spans="2:9" x14ac:dyDescent="0.25">
      <c r="B83" s="16" t="s">
        <v>33</v>
      </c>
      <c r="C83" s="16">
        <v>79</v>
      </c>
      <c r="D83" s="16">
        <v>1937</v>
      </c>
      <c r="E83" s="21">
        <v>102028866</v>
      </c>
      <c r="F83" s="21">
        <v>0</v>
      </c>
      <c r="G83" s="21">
        <v>286238</v>
      </c>
      <c r="H83" s="21">
        <v>14628</v>
      </c>
      <c r="I83" s="21">
        <v>271523</v>
      </c>
    </row>
    <row r="84" spans="2:9" x14ac:dyDescent="0.25">
      <c r="B84" s="16" t="s">
        <v>33</v>
      </c>
      <c r="C84" s="16">
        <v>80</v>
      </c>
      <c r="D84" s="16">
        <v>1936</v>
      </c>
      <c r="E84" s="21">
        <v>93706113</v>
      </c>
      <c r="F84" s="21">
        <v>0</v>
      </c>
      <c r="G84" s="21">
        <v>263465</v>
      </c>
      <c r="H84" s="21">
        <v>14687</v>
      </c>
      <c r="I84" s="21">
        <v>248707</v>
      </c>
    </row>
    <row r="85" spans="2:9" x14ac:dyDescent="0.25">
      <c r="B85" s="16" t="s">
        <v>33</v>
      </c>
      <c r="C85" s="16">
        <v>81</v>
      </c>
      <c r="D85" s="16">
        <v>1935</v>
      </c>
      <c r="E85" s="21">
        <v>85425505</v>
      </c>
      <c r="F85" s="21">
        <v>0</v>
      </c>
      <c r="G85" s="21">
        <v>241151</v>
      </c>
      <c r="H85" s="21">
        <v>15323</v>
      </c>
      <c r="I85" s="21">
        <v>225759</v>
      </c>
    </row>
    <row r="86" spans="2:9" x14ac:dyDescent="0.25">
      <c r="B86" s="16" t="s">
        <v>33</v>
      </c>
      <c r="C86" s="16">
        <v>82</v>
      </c>
      <c r="D86" s="16">
        <v>1934</v>
      </c>
      <c r="E86" s="21">
        <v>73780112</v>
      </c>
      <c r="F86" s="21">
        <v>0</v>
      </c>
      <c r="G86" s="21">
        <v>209206</v>
      </c>
      <c r="H86" s="21">
        <v>15068</v>
      </c>
      <c r="I86" s="21">
        <v>194083</v>
      </c>
    </row>
    <row r="87" spans="2:9" x14ac:dyDescent="0.25">
      <c r="B87" s="16" t="s">
        <v>33</v>
      </c>
      <c r="C87" s="16">
        <v>83</v>
      </c>
      <c r="D87" s="16">
        <v>1933</v>
      </c>
      <c r="E87" s="21">
        <v>54311585</v>
      </c>
      <c r="F87" s="21">
        <v>0</v>
      </c>
      <c r="G87" s="21">
        <v>154720</v>
      </c>
      <c r="H87" s="21">
        <v>12539</v>
      </c>
      <c r="I87" s="21">
        <v>142149</v>
      </c>
    </row>
    <row r="88" spans="2:9" x14ac:dyDescent="0.25">
      <c r="B88" s="16" t="s">
        <v>33</v>
      </c>
      <c r="C88" s="16">
        <v>84</v>
      </c>
      <c r="D88" s="16">
        <v>1932</v>
      </c>
      <c r="E88" s="21">
        <v>49151105</v>
      </c>
      <c r="F88" s="21">
        <v>0</v>
      </c>
      <c r="G88" s="21">
        <v>140777</v>
      </c>
      <c r="H88" s="21">
        <v>12835</v>
      </c>
      <c r="I88" s="21">
        <v>127935</v>
      </c>
    </row>
    <row r="89" spans="2:9" x14ac:dyDescent="0.25">
      <c r="B89" s="16" t="s">
        <v>33</v>
      </c>
      <c r="C89" s="16">
        <v>85</v>
      </c>
      <c r="D89" s="16">
        <v>1931</v>
      </c>
      <c r="E89" s="21">
        <v>44639427</v>
      </c>
      <c r="F89" s="21">
        <v>0</v>
      </c>
      <c r="G89" s="21">
        <v>128569</v>
      </c>
      <c r="H89" s="21">
        <v>13039</v>
      </c>
      <c r="I89" s="21">
        <v>115535</v>
      </c>
    </row>
    <row r="90" spans="2:9" x14ac:dyDescent="0.25">
      <c r="B90" s="16" t="s">
        <v>33</v>
      </c>
      <c r="C90" s="16">
        <v>86</v>
      </c>
      <c r="D90" s="16">
        <v>1930</v>
      </c>
      <c r="E90" s="21">
        <v>41228629</v>
      </c>
      <c r="F90" s="21">
        <v>0</v>
      </c>
      <c r="G90" s="21">
        <v>119563</v>
      </c>
      <c r="H90" s="21">
        <v>13628</v>
      </c>
      <c r="I90" s="21">
        <v>105941</v>
      </c>
    </row>
    <row r="91" spans="2:9" x14ac:dyDescent="0.25">
      <c r="B91" s="16" t="s">
        <v>33</v>
      </c>
      <c r="C91" s="16">
        <v>87</v>
      </c>
      <c r="D91" s="16">
        <v>1929</v>
      </c>
      <c r="E91" s="21">
        <v>34641993</v>
      </c>
      <c r="F91" s="21">
        <v>0</v>
      </c>
      <c r="G91" s="21">
        <v>101221</v>
      </c>
      <c r="H91" s="21">
        <v>13054</v>
      </c>
      <c r="I91" s="21">
        <v>88172</v>
      </c>
    </row>
    <row r="92" spans="2:9" x14ac:dyDescent="0.25">
      <c r="B92" s="16" t="s">
        <v>33</v>
      </c>
      <c r="C92" s="16">
        <v>88</v>
      </c>
      <c r="D92" s="16">
        <v>1928</v>
      </c>
      <c r="E92" s="21">
        <v>29276096</v>
      </c>
      <c r="F92" s="21">
        <v>0</v>
      </c>
      <c r="G92" s="21">
        <v>86236</v>
      </c>
      <c r="H92" s="21">
        <v>12273</v>
      </c>
      <c r="I92" s="21">
        <v>73963</v>
      </c>
    </row>
    <row r="93" spans="2:9" x14ac:dyDescent="0.25">
      <c r="B93" s="16" t="s">
        <v>33</v>
      </c>
      <c r="C93" s="16">
        <v>89</v>
      </c>
      <c r="D93" s="16">
        <v>1927</v>
      </c>
      <c r="E93" s="21">
        <v>22244669</v>
      </c>
      <c r="F93" s="21">
        <v>0</v>
      </c>
      <c r="G93" s="21">
        <v>66073</v>
      </c>
      <c r="H93" s="21">
        <v>10378</v>
      </c>
      <c r="I93" s="21">
        <v>55714</v>
      </c>
    </row>
    <row r="94" spans="2:9" x14ac:dyDescent="0.25">
      <c r="B94" s="16" t="s">
        <v>33</v>
      </c>
      <c r="C94" s="16">
        <v>90</v>
      </c>
      <c r="D94" s="16">
        <v>1926</v>
      </c>
      <c r="E94" s="21">
        <v>17144513</v>
      </c>
      <c r="F94" s="21">
        <v>0</v>
      </c>
      <c r="G94" s="21">
        <v>51382</v>
      </c>
      <c r="H94" s="21">
        <v>8848</v>
      </c>
      <c r="I94" s="21">
        <v>42534</v>
      </c>
    </row>
    <row r="95" spans="2:9" x14ac:dyDescent="0.25">
      <c r="B95" s="16" t="s">
        <v>33</v>
      </c>
      <c r="C95" s="16">
        <v>91</v>
      </c>
      <c r="D95" s="16">
        <v>1925</v>
      </c>
      <c r="E95" s="21">
        <v>13060942</v>
      </c>
      <c r="F95" s="21">
        <v>0</v>
      </c>
      <c r="G95" s="21">
        <v>39523</v>
      </c>
      <c r="H95" s="21">
        <v>7431</v>
      </c>
      <c r="I95" s="21">
        <v>32113</v>
      </c>
    </row>
    <row r="96" spans="2:9" x14ac:dyDescent="0.25">
      <c r="B96" s="16" t="s">
        <v>33</v>
      </c>
      <c r="C96" s="16">
        <v>92</v>
      </c>
      <c r="D96" s="16">
        <v>1924</v>
      </c>
      <c r="E96" s="21">
        <v>8921147</v>
      </c>
      <c r="F96" s="21">
        <v>0</v>
      </c>
      <c r="G96" s="21">
        <v>27390</v>
      </c>
      <c r="H96" s="21">
        <v>5830</v>
      </c>
      <c r="I96" s="21">
        <v>21576</v>
      </c>
    </row>
    <row r="97" spans="2:9" x14ac:dyDescent="0.25">
      <c r="B97" s="16" t="s">
        <v>33</v>
      </c>
      <c r="C97" s="16">
        <v>93</v>
      </c>
      <c r="D97" s="16">
        <v>1923</v>
      </c>
      <c r="E97" s="21">
        <v>6631354</v>
      </c>
      <c r="F97" s="21">
        <v>0</v>
      </c>
      <c r="G97" s="21">
        <v>20622</v>
      </c>
      <c r="H97" s="21">
        <v>4801</v>
      </c>
      <c r="I97" s="21">
        <v>15825</v>
      </c>
    </row>
    <row r="98" spans="2:9" x14ac:dyDescent="0.25">
      <c r="B98" s="16" t="s">
        <v>33</v>
      </c>
      <c r="C98" s="16">
        <v>94</v>
      </c>
      <c r="D98" s="16">
        <v>1922</v>
      </c>
      <c r="E98" s="21">
        <v>5168068</v>
      </c>
      <c r="F98" s="21">
        <v>0</v>
      </c>
      <c r="G98" s="21">
        <v>16243</v>
      </c>
      <c r="H98" s="21">
        <v>4149</v>
      </c>
      <c r="I98" s="21">
        <v>12103</v>
      </c>
    </row>
    <row r="99" spans="2:9" x14ac:dyDescent="0.25">
      <c r="B99" s="16" t="s">
        <v>33</v>
      </c>
      <c r="C99" s="16">
        <v>95</v>
      </c>
      <c r="D99" s="16">
        <v>1921</v>
      </c>
      <c r="E99" s="21">
        <v>3770400</v>
      </c>
      <c r="F99" s="21">
        <v>0</v>
      </c>
      <c r="G99" s="21">
        <v>12038</v>
      </c>
      <c r="H99" s="21">
        <v>3281</v>
      </c>
      <c r="I99" s="21">
        <v>8765</v>
      </c>
    </row>
    <row r="100" spans="2:9" x14ac:dyDescent="0.25">
      <c r="B100" s="16" t="s">
        <v>33</v>
      </c>
      <c r="C100" s="16">
        <v>96</v>
      </c>
      <c r="D100" s="16">
        <v>1920</v>
      </c>
      <c r="E100" s="21">
        <v>2552800</v>
      </c>
      <c r="F100" s="21">
        <v>0</v>
      </c>
      <c r="G100" s="21">
        <v>8288</v>
      </c>
      <c r="H100" s="21">
        <v>2495</v>
      </c>
      <c r="I100" s="21">
        <v>5801</v>
      </c>
    </row>
    <row r="101" spans="2:9" x14ac:dyDescent="0.25">
      <c r="B101" s="16" t="s">
        <v>33</v>
      </c>
      <c r="C101" s="16">
        <v>97</v>
      </c>
      <c r="D101" s="16">
        <v>1919</v>
      </c>
      <c r="E101" s="21">
        <v>1327858</v>
      </c>
      <c r="F101" s="21">
        <v>0</v>
      </c>
      <c r="G101" s="21">
        <v>4395</v>
      </c>
      <c r="H101" s="21">
        <v>1461</v>
      </c>
      <c r="I101" s="21">
        <v>2940</v>
      </c>
    </row>
    <row r="102" spans="2:9" x14ac:dyDescent="0.25">
      <c r="B102" s="16" t="s">
        <v>33</v>
      </c>
      <c r="C102" s="16">
        <v>98</v>
      </c>
      <c r="D102" s="16">
        <v>1918</v>
      </c>
      <c r="E102" s="21">
        <v>515034</v>
      </c>
      <c r="F102" s="21">
        <v>0</v>
      </c>
      <c r="G102" s="21">
        <v>1728</v>
      </c>
      <c r="H102" s="21">
        <v>602</v>
      </c>
      <c r="I102" s="21">
        <v>1127</v>
      </c>
    </row>
    <row r="103" spans="2:9" x14ac:dyDescent="0.25">
      <c r="B103" s="16" t="s">
        <v>33</v>
      </c>
      <c r="C103" s="16">
        <v>99</v>
      </c>
      <c r="D103" s="16">
        <v>1917</v>
      </c>
      <c r="E103" s="21">
        <v>321374</v>
      </c>
      <c r="F103" s="21">
        <v>0</v>
      </c>
      <c r="G103" s="21">
        <v>1083</v>
      </c>
      <c r="H103" s="21">
        <v>379</v>
      </c>
      <c r="I103" s="21">
        <v>706</v>
      </c>
    </row>
    <row r="104" spans="2:9" x14ac:dyDescent="0.25">
      <c r="B104" s="16" t="s">
        <v>33</v>
      </c>
      <c r="C104" s="16">
        <v>100</v>
      </c>
      <c r="D104" s="16">
        <v>1916</v>
      </c>
      <c r="E104" s="21">
        <v>205210</v>
      </c>
      <c r="F104" s="21">
        <v>0</v>
      </c>
      <c r="G104" s="21">
        <v>703</v>
      </c>
      <c r="H104" s="21">
        <v>255</v>
      </c>
      <c r="I104" s="21">
        <v>448</v>
      </c>
    </row>
    <row r="105" spans="2:9" x14ac:dyDescent="0.25">
      <c r="B105" s="16" t="s">
        <v>33</v>
      </c>
      <c r="C105" s="16">
        <v>101</v>
      </c>
      <c r="D105" s="16">
        <v>1915</v>
      </c>
      <c r="E105" s="21">
        <v>145543</v>
      </c>
      <c r="F105" s="21">
        <v>0</v>
      </c>
      <c r="G105" s="21">
        <v>510</v>
      </c>
      <c r="H105" s="21">
        <v>203</v>
      </c>
      <c r="I105" s="21">
        <v>307</v>
      </c>
    </row>
    <row r="106" spans="2:9" x14ac:dyDescent="0.25">
      <c r="B106" s="16" t="s">
        <v>33</v>
      </c>
      <c r="C106" s="16">
        <v>102</v>
      </c>
      <c r="D106" s="16">
        <v>1914</v>
      </c>
      <c r="E106" s="21">
        <v>116325</v>
      </c>
      <c r="F106" s="21">
        <v>0</v>
      </c>
      <c r="G106" s="21">
        <v>421</v>
      </c>
      <c r="H106" s="21">
        <v>188</v>
      </c>
      <c r="I106" s="21">
        <v>233</v>
      </c>
    </row>
    <row r="107" spans="2:9" x14ac:dyDescent="0.25">
      <c r="B107" s="16" t="s">
        <v>33</v>
      </c>
      <c r="C107" s="16">
        <v>103</v>
      </c>
      <c r="D107" s="16">
        <v>1913</v>
      </c>
      <c r="E107" s="21">
        <v>61239</v>
      </c>
      <c r="F107" s="21">
        <v>0</v>
      </c>
      <c r="G107" s="21">
        <v>218</v>
      </c>
      <c r="H107" s="21">
        <v>97</v>
      </c>
      <c r="I107" s="21">
        <v>121</v>
      </c>
    </row>
    <row r="108" spans="2:9" x14ac:dyDescent="0.25">
      <c r="B108" s="16" t="s">
        <v>33</v>
      </c>
      <c r="C108" s="16">
        <v>104</v>
      </c>
      <c r="D108" s="16">
        <v>1912</v>
      </c>
      <c r="E108" s="21">
        <v>35295</v>
      </c>
      <c r="F108" s="21">
        <v>0</v>
      </c>
      <c r="G108" s="21">
        <v>122</v>
      </c>
      <c r="H108" s="21">
        <v>53</v>
      </c>
      <c r="I108" s="21">
        <v>70</v>
      </c>
    </row>
    <row r="109" spans="2:9" x14ac:dyDescent="0.25">
      <c r="B109" s="16" t="s">
        <v>33</v>
      </c>
      <c r="C109" s="16">
        <v>105</v>
      </c>
      <c r="D109" s="16">
        <v>1911</v>
      </c>
      <c r="E109" s="21">
        <v>18122</v>
      </c>
      <c r="F109" s="21">
        <v>0</v>
      </c>
      <c r="G109" s="21">
        <v>69</v>
      </c>
      <c r="H109" s="21">
        <v>33</v>
      </c>
      <c r="I109" s="21">
        <v>36</v>
      </c>
    </row>
    <row r="110" spans="2:9" x14ac:dyDescent="0.25">
      <c r="B110" s="16" t="s">
        <v>33</v>
      </c>
      <c r="C110" s="16">
        <v>106</v>
      </c>
      <c r="D110" s="16">
        <v>1910</v>
      </c>
      <c r="E110" s="21">
        <v>5762</v>
      </c>
      <c r="F110" s="21">
        <v>0</v>
      </c>
      <c r="G110" s="21">
        <v>22</v>
      </c>
      <c r="H110" s="21">
        <v>10</v>
      </c>
      <c r="I110" s="21">
        <v>12</v>
      </c>
    </row>
    <row r="111" spans="2:9" x14ac:dyDescent="0.25">
      <c r="B111" s="16" t="s">
        <v>33</v>
      </c>
      <c r="C111" s="16">
        <v>107</v>
      </c>
      <c r="D111" s="16">
        <v>1909</v>
      </c>
      <c r="E111" s="21">
        <v>4310</v>
      </c>
      <c r="F111" s="21">
        <v>0</v>
      </c>
      <c r="G111" s="21">
        <v>17</v>
      </c>
      <c r="H111" s="21">
        <v>8</v>
      </c>
      <c r="I111" s="21">
        <v>9</v>
      </c>
    </row>
    <row r="112" spans="2:9" x14ac:dyDescent="0.25">
      <c r="B112" s="16" t="s">
        <v>33</v>
      </c>
      <c r="C112" s="16">
        <v>108</v>
      </c>
      <c r="D112" s="16">
        <v>1908</v>
      </c>
      <c r="E112" s="21">
        <v>1608</v>
      </c>
      <c r="F112" s="21">
        <v>0</v>
      </c>
      <c r="G112" s="21">
        <v>7</v>
      </c>
      <c r="H112" s="21">
        <v>4</v>
      </c>
      <c r="I112" s="21">
        <v>3</v>
      </c>
    </row>
    <row r="113" spans="2:9" x14ac:dyDescent="0.25">
      <c r="B113" s="16" t="s">
        <v>33</v>
      </c>
      <c r="C113" s="16">
        <v>109</v>
      </c>
      <c r="D113" s="16">
        <v>1907</v>
      </c>
      <c r="E113" s="21">
        <v>806</v>
      </c>
      <c r="F113" s="21">
        <v>0</v>
      </c>
      <c r="G113" s="21">
        <v>4</v>
      </c>
      <c r="H113" s="21">
        <v>2</v>
      </c>
      <c r="I113" s="21">
        <v>2</v>
      </c>
    </row>
    <row r="114" spans="2:9" x14ac:dyDescent="0.25">
      <c r="B114" s="16" t="s">
        <v>33</v>
      </c>
      <c r="C114" s="16">
        <v>110</v>
      </c>
      <c r="D114" s="16">
        <v>1906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</row>
    <row r="115" spans="2:9" x14ac:dyDescent="0.25">
      <c r="B115" s="16" t="s">
        <v>33</v>
      </c>
      <c r="C115" s="16">
        <v>111</v>
      </c>
      <c r="D115" s="16">
        <v>1905</v>
      </c>
      <c r="E115" s="21">
        <v>366</v>
      </c>
      <c r="F115" s="21">
        <v>0</v>
      </c>
      <c r="G115" s="21">
        <v>1</v>
      </c>
      <c r="H115" s="21">
        <v>0</v>
      </c>
      <c r="I115" s="21">
        <v>1</v>
      </c>
    </row>
    <row r="116" spans="2:9" x14ac:dyDescent="0.25">
      <c r="B116" s="16" t="s">
        <v>33</v>
      </c>
      <c r="C116" s="16">
        <v>112</v>
      </c>
      <c r="D116" s="16">
        <v>1904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</row>
    <row r="117" spans="2:9" x14ac:dyDescent="0.25">
      <c r="B117" s="16" t="s">
        <v>33</v>
      </c>
      <c r="C117" s="16">
        <v>113</v>
      </c>
      <c r="D117" s="16">
        <v>1903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</row>
    <row r="118" spans="2:9" x14ac:dyDescent="0.25">
      <c r="B118" s="16" t="s">
        <v>45</v>
      </c>
      <c r="C118" s="16">
        <v>0</v>
      </c>
      <c r="D118" s="16">
        <v>2016</v>
      </c>
      <c r="E118" s="21">
        <v>254</v>
      </c>
      <c r="F118" s="21">
        <v>0</v>
      </c>
      <c r="G118" s="21">
        <v>1</v>
      </c>
      <c r="H118" s="21">
        <v>0</v>
      </c>
      <c r="I118" s="21">
        <v>1</v>
      </c>
    </row>
    <row r="119" spans="2:9" x14ac:dyDescent="0.25">
      <c r="B119" s="16" t="s">
        <v>45</v>
      </c>
      <c r="C119" s="16">
        <v>1</v>
      </c>
      <c r="D119" s="16">
        <v>2015</v>
      </c>
      <c r="E119" s="21">
        <v>1092</v>
      </c>
      <c r="F119" s="21">
        <v>0</v>
      </c>
      <c r="G119" s="21">
        <v>3</v>
      </c>
      <c r="H119" s="21">
        <v>0</v>
      </c>
      <c r="I119" s="21">
        <v>3</v>
      </c>
    </row>
    <row r="120" spans="2:9" x14ac:dyDescent="0.25">
      <c r="B120" s="16" t="s">
        <v>45</v>
      </c>
      <c r="C120" s="16">
        <v>2</v>
      </c>
      <c r="D120" s="16">
        <v>2014</v>
      </c>
      <c r="E120" s="21">
        <v>1098</v>
      </c>
      <c r="F120" s="21">
        <v>0</v>
      </c>
      <c r="G120" s="21">
        <v>3</v>
      </c>
      <c r="H120" s="21">
        <v>0</v>
      </c>
      <c r="I120" s="21">
        <v>3</v>
      </c>
    </row>
    <row r="121" spans="2:9" x14ac:dyDescent="0.25">
      <c r="B121" s="16" t="s">
        <v>45</v>
      </c>
      <c r="C121" s="16">
        <v>3</v>
      </c>
      <c r="D121" s="16">
        <v>2013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</row>
    <row r="122" spans="2:9" x14ac:dyDescent="0.25">
      <c r="B122" s="16" t="s">
        <v>45</v>
      </c>
      <c r="C122" s="16">
        <v>4</v>
      </c>
      <c r="D122" s="16">
        <v>2012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</row>
    <row r="123" spans="2:9" x14ac:dyDescent="0.25">
      <c r="B123" s="16" t="s">
        <v>45</v>
      </c>
      <c r="C123" s="16">
        <v>5</v>
      </c>
      <c r="D123" s="16">
        <v>2011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</row>
    <row r="124" spans="2:9" x14ac:dyDescent="0.25">
      <c r="B124" s="16" t="s">
        <v>45</v>
      </c>
      <c r="C124" s="16">
        <v>6</v>
      </c>
      <c r="D124" s="16">
        <v>2010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</row>
    <row r="125" spans="2:9" x14ac:dyDescent="0.25">
      <c r="B125" s="16" t="s">
        <v>45</v>
      </c>
      <c r="C125" s="16">
        <v>7</v>
      </c>
      <c r="D125" s="16">
        <v>2009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</row>
    <row r="126" spans="2:9" x14ac:dyDescent="0.25">
      <c r="B126" s="16" t="s">
        <v>45</v>
      </c>
      <c r="C126" s="16">
        <v>8</v>
      </c>
      <c r="D126" s="16">
        <v>2008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</row>
    <row r="127" spans="2:9" x14ac:dyDescent="0.25">
      <c r="B127" s="16" t="s">
        <v>45</v>
      </c>
      <c r="C127" s="16">
        <v>9</v>
      </c>
      <c r="D127" s="16">
        <v>2007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</row>
    <row r="128" spans="2:9" x14ac:dyDescent="0.25">
      <c r="B128" s="16" t="s">
        <v>45</v>
      </c>
      <c r="C128" s="16">
        <v>10</v>
      </c>
      <c r="D128" s="16">
        <v>2006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</row>
    <row r="129" spans="2:9" x14ac:dyDescent="0.25">
      <c r="B129" s="16" t="s">
        <v>45</v>
      </c>
      <c r="C129" s="16">
        <v>11</v>
      </c>
      <c r="D129" s="16">
        <v>2005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</row>
    <row r="130" spans="2:9" x14ac:dyDescent="0.25">
      <c r="B130" s="16" t="s">
        <v>45</v>
      </c>
      <c r="C130" s="16">
        <v>12</v>
      </c>
      <c r="D130" s="16">
        <v>2004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</row>
    <row r="131" spans="2:9" x14ac:dyDescent="0.25">
      <c r="B131" s="16" t="s">
        <v>45</v>
      </c>
      <c r="C131" s="16">
        <v>13</v>
      </c>
      <c r="D131" s="16">
        <v>2003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</row>
    <row r="132" spans="2:9" x14ac:dyDescent="0.25">
      <c r="B132" s="16" t="s">
        <v>45</v>
      </c>
      <c r="C132" s="16">
        <v>14</v>
      </c>
      <c r="D132" s="16">
        <v>2002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</row>
    <row r="133" spans="2:9" x14ac:dyDescent="0.25">
      <c r="B133" s="16" t="s">
        <v>45</v>
      </c>
      <c r="C133" s="16">
        <v>15</v>
      </c>
      <c r="D133" s="16">
        <v>2001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</row>
    <row r="134" spans="2:9" x14ac:dyDescent="0.25">
      <c r="B134" s="16" t="s">
        <v>45</v>
      </c>
      <c r="C134" s="16">
        <v>16</v>
      </c>
      <c r="D134" s="16">
        <v>2000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</row>
    <row r="135" spans="2:9" x14ac:dyDescent="0.25">
      <c r="B135" s="16" t="s">
        <v>45</v>
      </c>
      <c r="C135" s="16">
        <v>17</v>
      </c>
      <c r="D135" s="16">
        <v>1999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</row>
    <row r="136" spans="2:9" x14ac:dyDescent="0.25">
      <c r="B136" s="16" t="s">
        <v>45</v>
      </c>
      <c r="C136" s="16">
        <v>18</v>
      </c>
      <c r="D136" s="16">
        <v>1998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</row>
    <row r="137" spans="2:9" x14ac:dyDescent="0.25">
      <c r="B137" s="16" t="s">
        <v>45</v>
      </c>
      <c r="C137" s="16">
        <v>19</v>
      </c>
      <c r="D137" s="16">
        <v>1997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</row>
    <row r="138" spans="2:9" x14ac:dyDescent="0.25">
      <c r="B138" s="16" t="s">
        <v>45</v>
      </c>
      <c r="C138" s="16">
        <v>20</v>
      </c>
      <c r="D138" s="16">
        <v>1996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</row>
    <row r="139" spans="2:9" x14ac:dyDescent="0.25">
      <c r="B139" s="16" t="s">
        <v>45</v>
      </c>
      <c r="C139" s="16">
        <v>21</v>
      </c>
      <c r="D139" s="16">
        <v>1995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</row>
    <row r="140" spans="2:9" x14ac:dyDescent="0.25">
      <c r="B140" s="16" t="s">
        <v>45</v>
      </c>
      <c r="C140" s="16">
        <v>22</v>
      </c>
      <c r="D140" s="16">
        <v>1994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</row>
    <row r="141" spans="2:9" x14ac:dyDescent="0.25">
      <c r="B141" s="16" t="s">
        <v>45</v>
      </c>
      <c r="C141" s="16">
        <v>23</v>
      </c>
      <c r="D141" s="16">
        <v>1993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</row>
    <row r="142" spans="2:9" x14ac:dyDescent="0.25">
      <c r="B142" s="16" t="s">
        <v>45</v>
      </c>
      <c r="C142" s="16">
        <v>24</v>
      </c>
      <c r="D142" s="16">
        <v>1992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</row>
    <row r="143" spans="2:9" x14ac:dyDescent="0.25">
      <c r="B143" s="16" t="s">
        <v>45</v>
      </c>
      <c r="C143" s="16">
        <v>25</v>
      </c>
      <c r="D143" s="16">
        <v>1991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</row>
    <row r="144" spans="2:9" x14ac:dyDescent="0.25">
      <c r="B144" s="16" t="s">
        <v>45</v>
      </c>
      <c r="C144" s="16">
        <v>26</v>
      </c>
      <c r="D144" s="16">
        <v>1990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</row>
    <row r="145" spans="2:9" x14ac:dyDescent="0.25">
      <c r="B145" s="16" t="s">
        <v>45</v>
      </c>
      <c r="C145" s="16">
        <v>27</v>
      </c>
      <c r="D145" s="16">
        <v>1989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</row>
    <row r="146" spans="2:9" x14ac:dyDescent="0.25">
      <c r="B146" s="16" t="s">
        <v>45</v>
      </c>
      <c r="C146" s="16">
        <v>28</v>
      </c>
      <c r="D146" s="16">
        <v>1988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</row>
    <row r="147" spans="2:9" x14ac:dyDescent="0.25">
      <c r="B147" s="16" t="s">
        <v>45</v>
      </c>
      <c r="C147" s="16">
        <v>29</v>
      </c>
      <c r="D147" s="16">
        <v>1987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</row>
    <row r="148" spans="2:9" x14ac:dyDescent="0.25">
      <c r="B148" s="16" t="s">
        <v>45</v>
      </c>
      <c r="C148" s="16">
        <v>30</v>
      </c>
      <c r="D148" s="16">
        <v>1986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</row>
    <row r="149" spans="2:9" x14ac:dyDescent="0.25">
      <c r="B149" s="16" t="s">
        <v>45</v>
      </c>
      <c r="C149" s="16">
        <v>31</v>
      </c>
      <c r="D149" s="16">
        <v>1985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</row>
    <row r="150" spans="2:9" x14ac:dyDescent="0.25">
      <c r="B150" s="16" t="s">
        <v>45</v>
      </c>
      <c r="C150" s="16">
        <v>32</v>
      </c>
      <c r="D150" s="16">
        <v>1984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</row>
    <row r="151" spans="2:9" x14ac:dyDescent="0.25">
      <c r="B151" s="16" t="s">
        <v>45</v>
      </c>
      <c r="C151" s="16">
        <v>33</v>
      </c>
      <c r="D151" s="16">
        <v>1983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</row>
    <row r="152" spans="2:9" x14ac:dyDescent="0.25">
      <c r="B152" s="16" t="s">
        <v>45</v>
      </c>
      <c r="C152" s="16">
        <v>34</v>
      </c>
      <c r="D152" s="16">
        <v>1982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</row>
    <row r="153" spans="2:9" x14ac:dyDescent="0.25">
      <c r="B153" s="16" t="s">
        <v>45</v>
      </c>
      <c r="C153" s="16">
        <v>35</v>
      </c>
      <c r="D153" s="16">
        <v>1981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</row>
    <row r="154" spans="2:9" x14ac:dyDescent="0.25">
      <c r="B154" s="16" t="s">
        <v>45</v>
      </c>
      <c r="C154" s="16">
        <v>36</v>
      </c>
      <c r="D154" s="16">
        <v>1980</v>
      </c>
      <c r="E154" s="21">
        <v>366</v>
      </c>
      <c r="F154" s="21">
        <v>0</v>
      </c>
      <c r="G154" s="21">
        <v>1</v>
      </c>
      <c r="H154" s="21">
        <v>0</v>
      </c>
      <c r="I154" s="21">
        <v>1</v>
      </c>
    </row>
    <row r="155" spans="2:9" x14ac:dyDescent="0.25">
      <c r="B155" s="16" t="s">
        <v>45</v>
      </c>
      <c r="C155" s="16">
        <v>37</v>
      </c>
      <c r="D155" s="16">
        <v>1979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</row>
    <row r="156" spans="2:9" x14ac:dyDescent="0.25">
      <c r="B156" s="16" t="s">
        <v>45</v>
      </c>
      <c r="C156" s="16">
        <v>38</v>
      </c>
      <c r="D156" s="16">
        <v>1978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</row>
    <row r="157" spans="2:9" x14ac:dyDescent="0.25">
      <c r="B157" s="16" t="s">
        <v>45</v>
      </c>
      <c r="C157" s="16">
        <v>39</v>
      </c>
      <c r="D157" s="16">
        <v>1977</v>
      </c>
      <c r="E157" s="21">
        <v>0</v>
      </c>
      <c r="F157" s="21">
        <v>0</v>
      </c>
      <c r="G157" s="21">
        <v>0</v>
      </c>
      <c r="H157" s="21">
        <v>0</v>
      </c>
      <c r="I157" s="21">
        <v>0</v>
      </c>
    </row>
    <row r="158" spans="2:9" x14ac:dyDescent="0.25">
      <c r="B158" s="16" t="s">
        <v>45</v>
      </c>
      <c r="C158" s="16">
        <v>40</v>
      </c>
      <c r="D158" s="16">
        <v>1976</v>
      </c>
      <c r="E158" s="21">
        <v>0</v>
      </c>
      <c r="F158" s="21">
        <v>0</v>
      </c>
      <c r="G158" s="21">
        <v>0</v>
      </c>
      <c r="H158" s="21">
        <v>0</v>
      </c>
      <c r="I158" s="21">
        <v>0</v>
      </c>
    </row>
    <row r="159" spans="2:9" x14ac:dyDescent="0.25">
      <c r="B159" s="16" t="s">
        <v>45</v>
      </c>
      <c r="C159" s="16">
        <v>41</v>
      </c>
      <c r="D159" s="16">
        <v>1975</v>
      </c>
      <c r="E159" s="21">
        <v>0</v>
      </c>
      <c r="F159" s="21">
        <v>0</v>
      </c>
      <c r="G159" s="21">
        <v>0</v>
      </c>
      <c r="H159" s="21">
        <v>0</v>
      </c>
      <c r="I159" s="21">
        <v>0</v>
      </c>
    </row>
    <row r="160" spans="2:9" x14ac:dyDescent="0.25">
      <c r="B160" s="16" t="s">
        <v>45</v>
      </c>
      <c r="C160" s="16">
        <v>42</v>
      </c>
      <c r="D160" s="16">
        <v>1974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</row>
    <row r="161" spans="2:9" x14ac:dyDescent="0.25">
      <c r="B161" s="16" t="s">
        <v>45</v>
      </c>
      <c r="C161" s="16">
        <v>43</v>
      </c>
      <c r="D161" s="16">
        <v>1973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</row>
    <row r="162" spans="2:9" x14ac:dyDescent="0.25">
      <c r="B162" s="16" t="s">
        <v>45</v>
      </c>
      <c r="C162" s="16">
        <v>44</v>
      </c>
      <c r="D162" s="16">
        <v>1972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</row>
    <row r="163" spans="2:9" x14ac:dyDescent="0.25">
      <c r="B163" s="16" t="s">
        <v>45</v>
      </c>
      <c r="C163" s="16">
        <v>45</v>
      </c>
      <c r="D163" s="16">
        <v>1971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</row>
    <row r="164" spans="2:9" x14ac:dyDescent="0.25">
      <c r="B164" s="16" t="s">
        <v>45</v>
      </c>
      <c r="C164" s="16">
        <v>46</v>
      </c>
      <c r="D164" s="16">
        <v>1970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</row>
    <row r="165" spans="2:9" x14ac:dyDescent="0.25">
      <c r="B165" s="16" t="s">
        <v>45</v>
      </c>
      <c r="C165" s="16">
        <v>47</v>
      </c>
      <c r="D165" s="16">
        <v>1969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</row>
    <row r="166" spans="2:9" x14ac:dyDescent="0.25">
      <c r="B166" s="16" t="s">
        <v>45</v>
      </c>
      <c r="C166" s="16">
        <v>48</v>
      </c>
      <c r="D166" s="16">
        <v>1968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</row>
    <row r="167" spans="2:9" x14ac:dyDescent="0.25">
      <c r="B167" s="16" t="s">
        <v>45</v>
      </c>
      <c r="C167" s="16">
        <v>49</v>
      </c>
      <c r="D167" s="16">
        <v>1967</v>
      </c>
      <c r="E167" s="21">
        <v>0</v>
      </c>
      <c r="F167" s="21">
        <v>0</v>
      </c>
      <c r="G167" s="21">
        <v>0</v>
      </c>
      <c r="H167" s="21">
        <v>0</v>
      </c>
      <c r="I167" s="21">
        <v>0</v>
      </c>
    </row>
    <row r="168" spans="2:9" x14ac:dyDescent="0.25">
      <c r="B168" s="16" t="s">
        <v>45</v>
      </c>
      <c r="C168" s="16">
        <v>50</v>
      </c>
      <c r="D168" s="16">
        <v>1966</v>
      </c>
      <c r="E168" s="21">
        <v>0</v>
      </c>
      <c r="F168" s="21">
        <v>0</v>
      </c>
      <c r="G168" s="21">
        <v>0</v>
      </c>
      <c r="H168" s="21">
        <v>0</v>
      </c>
      <c r="I168" s="21">
        <v>0</v>
      </c>
    </row>
    <row r="169" spans="2:9" x14ac:dyDescent="0.25">
      <c r="B169" s="16" t="s">
        <v>45</v>
      </c>
      <c r="C169" s="16">
        <v>51</v>
      </c>
      <c r="D169" s="16">
        <v>1965</v>
      </c>
      <c r="E169" s="21">
        <v>0</v>
      </c>
      <c r="F169" s="21">
        <v>0</v>
      </c>
      <c r="G169" s="21">
        <v>0</v>
      </c>
      <c r="H169" s="21">
        <v>0</v>
      </c>
      <c r="I169" s="21">
        <v>0</v>
      </c>
    </row>
    <row r="170" spans="2:9" x14ac:dyDescent="0.25">
      <c r="B170" s="16" t="s">
        <v>45</v>
      </c>
      <c r="C170" s="16">
        <v>52</v>
      </c>
      <c r="D170" s="16">
        <v>1964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</row>
    <row r="171" spans="2:9" x14ac:dyDescent="0.25">
      <c r="B171" s="16" t="s">
        <v>45</v>
      </c>
      <c r="C171" s="16">
        <v>53</v>
      </c>
      <c r="D171" s="16">
        <v>1963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</row>
    <row r="172" spans="2:9" x14ac:dyDescent="0.25">
      <c r="B172" s="16" t="s">
        <v>45</v>
      </c>
      <c r="C172" s="16">
        <v>54</v>
      </c>
      <c r="D172" s="16">
        <v>1962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</row>
    <row r="173" spans="2:9" x14ac:dyDescent="0.25">
      <c r="B173" s="16" t="s">
        <v>45</v>
      </c>
      <c r="C173" s="16">
        <v>55</v>
      </c>
      <c r="D173" s="16">
        <v>1961</v>
      </c>
      <c r="E173" s="21">
        <v>366</v>
      </c>
      <c r="F173" s="21">
        <v>0</v>
      </c>
      <c r="G173" s="21">
        <v>1</v>
      </c>
      <c r="H173" s="21">
        <v>0</v>
      </c>
      <c r="I173" s="21">
        <v>1</v>
      </c>
    </row>
    <row r="174" spans="2:9" x14ac:dyDescent="0.25">
      <c r="B174" s="16" t="s">
        <v>45</v>
      </c>
      <c r="C174" s="16">
        <v>56</v>
      </c>
      <c r="D174" s="16">
        <v>1960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</row>
    <row r="175" spans="2:9" x14ac:dyDescent="0.25">
      <c r="B175" s="16" t="s">
        <v>45</v>
      </c>
      <c r="C175" s="16">
        <v>57</v>
      </c>
      <c r="D175" s="16">
        <v>1959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</row>
    <row r="176" spans="2:9" x14ac:dyDescent="0.25">
      <c r="B176" s="16" t="s">
        <v>45</v>
      </c>
      <c r="C176" s="16">
        <v>58</v>
      </c>
      <c r="D176" s="16">
        <v>1958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</row>
    <row r="177" spans="2:9" x14ac:dyDescent="0.25">
      <c r="B177" s="16" t="s">
        <v>45</v>
      </c>
      <c r="C177" s="16">
        <v>59</v>
      </c>
      <c r="D177" s="16">
        <v>1957</v>
      </c>
      <c r="E177" s="21">
        <v>0</v>
      </c>
      <c r="F177" s="21">
        <v>0</v>
      </c>
      <c r="G177" s="21">
        <v>0</v>
      </c>
      <c r="H177" s="21">
        <v>0</v>
      </c>
      <c r="I177" s="21">
        <v>0</v>
      </c>
    </row>
    <row r="178" spans="2:9" x14ac:dyDescent="0.25">
      <c r="B178" s="16" t="s">
        <v>45</v>
      </c>
      <c r="C178" s="16">
        <v>60</v>
      </c>
      <c r="D178" s="16">
        <v>1956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</row>
    <row r="179" spans="2:9" x14ac:dyDescent="0.25">
      <c r="B179" s="16" t="s">
        <v>45</v>
      </c>
      <c r="C179" s="16">
        <v>61</v>
      </c>
      <c r="D179" s="16">
        <v>1955</v>
      </c>
      <c r="E179" s="21">
        <v>366</v>
      </c>
      <c r="F179" s="21">
        <v>0</v>
      </c>
      <c r="G179" s="21">
        <v>1</v>
      </c>
      <c r="H179" s="21">
        <v>0</v>
      </c>
      <c r="I179" s="21">
        <v>1</v>
      </c>
    </row>
    <row r="180" spans="2:9" x14ac:dyDescent="0.25">
      <c r="B180" s="16" t="s">
        <v>45</v>
      </c>
      <c r="C180" s="16">
        <v>62</v>
      </c>
      <c r="D180" s="16">
        <v>1954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</row>
    <row r="181" spans="2:9" x14ac:dyDescent="0.25">
      <c r="B181" s="16" t="s">
        <v>45</v>
      </c>
      <c r="C181" s="16">
        <v>63</v>
      </c>
      <c r="D181" s="16">
        <v>1953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</row>
    <row r="182" spans="2:9" x14ac:dyDescent="0.25">
      <c r="B182" s="16" t="s">
        <v>45</v>
      </c>
      <c r="C182" s="16">
        <v>64</v>
      </c>
      <c r="D182" s="16">
        <v>1952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</row>
    <row r="183" spans="2:9" x14ac:dyDescent="0.25">
      <c r="B183" s="16" t="s">
        <v>45</v>
      </c>
      <c r="C183" s="16">
        <v>65</v>
      </c>
      <c r="D183" s="16">
        <v>1951</v>
      </c>
      <c r="E183" s="21">
        <v>0</v>
      </c>
      <c r="F183" s="21">
        <v>0</v>
      </c>
      <c r="G183" s="21">
        <v>0</v>
      </c>
      <c r="H183" s="21">
        <v>0</v>
      </c>
      <c r="I183" s="21">
        <v>0</v>
      </c>
    </row>
    <row r="184" spans="2:9" x14ac:dyDescent="0.25">
      <c r="B184" s="16" t="s">
        <v>45</v>
      </c>
      <c r="C184" s="16">
        <v>66</v>
      </c>
      <c r="D184" s="16">
        <v>1950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</row>
    <row r="185" spans="2:9" x14ac:dyDescent="0.25">
      <c r="B185" s="16" t="s">
        <v>45</v>
      </c>
      <c r="C185" s="16">
        <v>67</v>
      </c>
      <c r="D185" s="16">
        <v>1949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</row>
    <row r="186" spans="2:9" x14ac:dyDescent="0.25">
      <c r="B186" s="16" t="s">
        <v>45</v>
      </c>
      <c r="C186" s="16">
        <v>68</v>
      </c>
      <c r="D186" s="16">
        <v>1948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</row>
    <row r="187" spans="2:9" x14ac:dyDescent="0.25">
      <c r="B187" s="16" t="s">
        <v>45</v>
      </c>
      <c r="C187" s="16">
        <v>69</v>
      </c>
      <c r="D187" s="16">
        <v>1947</v>
      </c>
      <c r="E187" s="21">
        <v>0</v>
      </c>
      <c r="F187" s="21">
        <v>0</v>
      </c>
      <c r="G187" s="21">
        <v>0</v>
      </c>
      <c r="H187" s="21">
        <v>0</v>
      </c>
      <c r="I187" s="21">
        <v>0</v>
      </c>
    </row>
    <row r="188" spans="2:9" x14ac:dyDescent="0.25">
      <c r="B188" s="16" t="s">
        <v>45</v>
      </c>
      <c r="C188" s="16">
        <v>70</v>
      </c>
      <c r="D188" s="16">
        <v>1946</v>
      </c>
      <c r="E188" s="21">
        <v>0</v>
      </c>
      <c r="F188" s="21">
        <v>0</v>
      </c>
      <c r="G188" s="21">
        <v>0</v>
      </c>
      <c r="H188" s="21">
        <v>0</v>
      </c>
      <c r="I188" s="21">
        <v>0</v>
      </c>
    </row>
    <row r="189" spans="2:9" x14ac:dyDescent="0.25">
      <c r="B189" s="16" t="s">
        <v>45</v>
      </c>
      <c r="C189" s="16">
        <v>71</v>
      </c>
      <c r="D189" s="16">
        <v>1945</v>
      </c>
      <c r="E189" s="21">
        <v>0</v>
      </c>
      <c r="F189" s="21">
        <v>0</v>
      </c>
      <c r="G189" s="21">
        <v>0</v>
      </c>
      <c r="H189" s="21">
        <v>0</v>
      </c>
      <c r="I189" s="21">
        <v>0</v>
      </c>
    </row>
    <row r="190" spans="2:9" x14ac:dyDescent="0.25">
      <c r="B190" s="16" t="s">
        <v>45</v>
      </c>
      <c r="C190" s="16">
        <v>72</v>
      </c>
      <c r="D190" s="16">
        <v>1944</v>
      </c>
      <c r="E190" s="21">
        <v>0</v>
      </c>
      <c r="F190" s="21">
        <v>0</v>
      </c>
      <c r="G190" s="21">
        <v>0</v>
      </c>
      <c r="H190" s="21">
        <v>0</v>
      </c>
      <c r="I190" s="21">
        <v>0</v>
      </c>
    </row>
    <row r="191" spans="2:9" x14ac:dyDescent="0.25">
      <c r="B191" s="16" t="s">
        <v>45</v>
      </c>
      <c r="C191" s="16">
        <v>73</v>
      </c>
      <c r="D191" s="16">
        <v>1943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</row>
    <row r="192" spans="2:9" x14ac:dyDescent="0.25">
      <c r="B192" s="16" t="s">
        <v>45</v>
      </c>
      <c r="C192" s="16">
        <v>74</v>
      </c>
      <c r="D192" s="16">
        <v>1942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</row>
    <row r="193" spans="2:9" x14ac:dyDescent="0.25">
      <c r="B193" s="16" t="s">
        <v>45</v>
      </c>
      <c r="C193" s="16">
        <v>75</v>
      </c>
      <c r="D193" s="16">
        <v>1941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</row>
    <row r="194" spans="2:9" x14ac:dyDescent="0.25">
      <c r="B194" s="16" t="s">
        <v>45</v>
      </c>
      <c r="C194" s="16">
        <v>76</v>
      </c>
      <c r="D194" s="16">
        <v>1940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</row>
    <row r="195" spans="2:9" x14ac:dyDescent="0.25">
      <c r="B195" s="16" t="s">
        <v>45</v>
      </c>
      <c r="C195" s="16">
        <v>77</v>
      </c>
      <c r="D195" s="16">
        <v>1939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</row>
    <row r="196" spans="2:9" x14ac:dyDescent="0.25">
      <c r="B196" s="16" t="s">
        <v>45</v>
      </c>
      <c r="C196" s="16">
        <v>78</v>
      </c>
      <c r="D196" s="16">
        <v>1938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</row>
    <row r="197" spans="2:9" x14ac:dyDescent="0.25">
      <c r="B197" s="16" t="s">
        <v>45</v>
      </c>
      <c r="C197" s="16">
        <v>79</v>
      </c>
      <c r="D197" s="16">
        <v>1937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</row>
    <row r="198" spans="2:9" x14ac:dyDescent="0.25">
      <c r="B198" s="16" t="s">
        <v>45</v>
      </c>
      <c r="C198" s="16">
        <v>80</v>
      </c>
      <c r="D198" s="16">
        <v>1936</v>
      </c>
      <c r="E198" s="21">
        <v>0</v>
      </c>
      <c r="F198" s="21">
        <v>0</v>
      </c>
      <c r="G198" s="21">
        <v>0</v>
      </c>
      <c r="H198" s="21">
        <v>0</v>
      </c>
      <c r="I198" s="21">
        <v>0</v>
      </c>
    </row>
    <row r="199" spans="2:9" x14ac:dyDescent="0.25">
      <c r="B199" s="16" t="s">
        <v>45</v>
      </c>
      <c r="C199" s="16">
        <v>81</v>
      </c>
      <c r="D199" s="16">
        <v>1935</v>
      </c>
      <c r="E199" s="21">
        <v>0</v>
      </c>
      <c r="F199" s="21">
        <v>0</v>
      </c>
      <c r="G199" s="21">
        <v>0</v>
      </c>
      <c r="H199" s="21">
        <v>0</v>
      </c>
      <c r="I199" s="21">
        <v>0</v>
      </c>
    </row>
    <row r="200" spans="2:9" x14ac:dyDescent="0.25">
      <c r="B200" s="16" t="s">
        <v>45</v>
      </c>
      <c r="C200" s="16">
        <v>82</v>
      </c>
      <c r="D200" s="16">
        <v>1934</v>
      </c>
      <c r="E200" s="21">
        <v>0</v>
      </c>
      <c r="F200" s="21">
        <v>0</v>
      </c>
      <c r="G200" s="21">
        <v>0</v>
      </c>
      <c r="H200" s="21">
        <v>0</v>
      </c>
      <c r="I200" s="21">
        <v>0</v>
      </c>
    </row>
    <row r="201" spans="2:9" x14ac:dyDescent="0.25">
      <c r="B201" s="16" t="s">
        <v>45</v>
      </c>
      <c r="C201" s="16">
        <v>83</v>
      </c>
      <c r="D201" s="16">
        <v>1933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</row>
    <row r="202" spans="2:9" x14ac:dyDescent="0.25">
      <c r="B202" s="16" t="s">
        <v>45</v>
      </c>
      <c r="C202" s="16">
        <v>84</v>
      </c>
      <c r="D202" s="16">
        <v>1932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</row>
    <row r="203" spans="2:9" x14ac:dyDescent="0.25">
      <c r="B203" s="16" t="s">
        <v>45</v>
      </c>
      <c r="C203" s="16">
        <v>85</v>
      </c>
      <c r="D203" s="16">
        <v>1931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</row>
    <row r="204" spans="2:9" x14ac:dyDescent="0.25">
      <c r="B204" s="16" t="s">
        <v>45</v>
      </c>
      <c r="C204" s="16">
        <v>86</v>
      </c>
      <c r="D204" s="16">
        <v>1930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</row>
    <row r="205" spans="2:9" x14ac:dyDescent="0.25">
      <c r="B205" s="16" t="s">
        <v>45</v>
      </c>
      <c r="C205" s="16">
        <v>87</v>
      </c>
      <c r="D205" s="16">
        <v>1929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</row>
    <row r="206" spans="2:9" x14ac:dyDescent="0.25">
      <c r="B206" s="16" t="s">
        <v>45</v>
      </c>
      <c r="C206" s="16">
        <v>88</v>
      </c>
      <c r="D206" s="16">
        <v>1928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</row>
    <row r="207" spans="2:9" x14ac:dyDescent="0.25">
      <c r="B207" s="16" t="s">
        <v>45</v>
      </c>
      <c r="C207" s="16">
        <v>89</v>
      </c>
      <c r="D207" s="16">
        <v>1927</v>
      </c>
      <c r="E207" s="21">
        <v>0</v>
      </c>
      <c r="F207" s="21">
        <v>0</v>
      </c>
      <c r="G207" s="21">
        <v>0</v>
      </c>
      <c r="H207" s="21">
        <v>0</v>
      </c>
      <c r="I207" s="21">
        <v>0</v>
      </c>
    </row>
    <row r="208" spans="2:9" x14ac:dyDescent="0.25">
      <c r="B208" s="16" t="s">
        <v>45</v>
      </c>
      <c r="C208" s="16">
        <v>90</v>
      </c>
      <c r="D208" s="16">
        <v>1926</v>
      </c>
      <c r="E208" s="21">
        <v>0</v>
      </c>
      <c r="F208" s="21">
        <v>0</v>
      </c>
      <c r="G208" s="21">
        <v>0</v>
      </c>
      <c r="H208" s="21">
        <v>0</v>
      </c>
      <c r="I208" s="21">
        <v>0</v>
      </c>
    </row>
    <row r="209" spans="2:9" x14ac:dyDescent="0.25">
      <c r="B209" s="16" t="s">
        <v>45</v>
      </c>
      <c r="C209" s="16">
        <v>91</v>
      </c>
      <c r="D209" s="16">
        <v>1925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</row>
    <row r="210" spans="2:9" x14ac:dyDescent="0.25">
      <c r="B210" s="16" t="s">
        <v>45</v>
      </c>
      <c r="C210" s="16">
        <v>92</v>
      </c>
      <c r="D210" s="16">
        <v>1924</v>
      </c>
      <c r="E210" s="21">
        <v>0</v>
      </c>
      <c r="F210" s="21">
        <v>0</v>
      </c>
      <c r="G210" s="21">
        <v>0</v>
      </c>
      <c r="H210" s="21">
        <v>0</v>
      </c>
      <c r="I210" s="21">
        <v>0</v>
      </c>
    </row>
    <row r="211" spans="2:9" x14ac:dyDescent="0.25">
      <c r="B211" s="16" t="s">
        <v>45</v>
      </c>
      <c r="C211" s="16">
        <v>93</v>
      </c>
      <c r="D211" s="16">
        <v>1923</v>
      </c>
      <c r="E211" s="21">
        <v>0</v>
      </c>
      <c r="F211" s="21">
        <v>0</v>
      </c>
      <c r="G211" s="21">
        <v>0</v>
      </c>
      <c r="H211" s="21">
        <v>0</v>
      </c>
      <c r="I211" s="21">
        <v>0</v>
      </c>
    </row>
    <row r="212" spans="2:9" x14ac:dyDescent="0.25">
      <c r="B212" s="16" t="s">
        <v>45</v>
      </c>
      <c r="C212" s="16">
        <v>94</v>
      </c>
      <c r="D212" s="16">
        <v>1922</v>
      </c>
      <c r="E212" s="21">
        <v>0</v>
      </c>
      <c r="F212" s="21">
        <v>0</v>
      </c>
      <c r="G212" s="21">
        <v>0</v>
      </c>
      <c r="H212" s="21">
        <v>0</v>
      </c>
      <c r="I212" s="21">
        <v>0</v>
      </c>
    </row>
    <row r="213" spans="2:9" x14ac:dyDescent="0.25">
      <c r="B213" s="16" t="s">
        <v>45</v>
      </c>
      <c r="C213" s="16">
        <v>95</v>
      </c>
      <c r="D213" s="16">
        <v>1921</v>
      </c>
      <c r="E213" s="21">
        <v>0</v>
      </c>
      <c r="F213" s="21">
        <v>0</v>
      </c>
      <c r="G213" s="21">
        <v>0</v>
      </c>
      <c r="H213" s="21">
        <v>0</v>
      </c>
      <c r="I213" s="21">
        <v>0</v>
      </c>
    </row>
    <row r="214" spans="2:9" x14ac:dyDescent="0.25">
      <c r="B214" s="16" t="s">
        <v>45</v>
      </c>
      <c r="C214" s="16">
        <v>96</v>
      </c>
      <c r="D214" s="16">
        <v>1920</v>
      </c>
      <c r="E214" s="21">
        <v>0</v>
      </c>
      <c r="F214" s="21">
        <v>0</v>
      </c>
      <c r="G214" s="21">
        <v>0</v>
      </c>
      <c r="H214" s="21">
        <v>0</v>
      </c>
      <c r="I214" s="21">
        <v>0</v>
      </c>
    </row>
    <row r="215" spans="2:9" x14ac:dyDescent="0.25">
      <c r="B215" s="16" t="s">
        <v>45</v>
      </c>
      <c r="C215" s="16">
        <v>97</v>
      </c>
      <c r="D215" s="16">
        <v>1919</v>
      </c>
      <c r="E215" s="21">
        <v>0</v>
      </c>
      <c r="F215" s="21">
        <v>0</v>
      </c>
      <c r="G215" s="21">
        <v>0</v>
      </c>
      <c r="H215" s="21">
        <v>0</v>
      </c>
      <c r="I215" s="21">
        <v>0</v>
      </c>
    </row>
    <row r="216" spans="2:9" x14ac:dyDescent="0.25">
      <c r="B216" s="16" t="s">
        <v>45</v>
      </c>
      <c r="C216" s="16">
        <v>98</v>
      </c>
      <c r="D216" s="16">
        <v>1918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</row>
    <row r="217" spans="2:9" x14ac:dyDescent="0.25">
      <c r="B217" s="16" t="s">
        <v>45</v>
      </c>
      <c r="C217" s="16">
        <v>99</v>
      </c>
      <c r="D217" s="16">
        <v>1917</v>
      </c>
      <c r="E217" s="21">
        <v>0</v>
      </c>
      <c r="F217" s="21">
        <v>0</v>
      </c>
      <c r="G217" s="21">
        <v>0</v>
      </c>
      <c r="H217" s="21">
        <v>0</v>
      </c>
      <c r="I217" s="21">
        <v>0</v>
      </c>
    </row>
    <row r="218" spans="2:9" x14ac:dyDescent="0.25">
      <c r="B218" s="16" t="s">
        <v>45</v>
      </c>
      <c r="C218" s="16">
        <v>100</v>
      </c>
      <c r="D218" s="16">
        <v>1916</v>
      </c>
      <c r="E218" s="21">
        <v>0</v>
      </c>
      <c r="F218" s="21">
        <v>0</v>
      </c>
      <c r="G218" s="21">
        <v>0</v>
      </c>
      <c r="H218" s="21">
        <v>0</v>
      </c>
      <c r="I218" s="21">
        <v>0</v>
      </c>
    </row>
    <row r="219" spans="2:9" x14ac:dyDescent="0.25">
      <c r="B219" s="16" t="s">
        <v>45</v>
      </c>
      <c r="C219" s="16">
        <v>101</v>
      </c>
      <c r="D219" s="16">
        <v>1915</v>
      </c>
      <c r="E219" s="21">
        <v>0</v>
      </c>
      <c r="F219" s="21">
        <v>0</v>
      </c>
      <c r="G219" s="21">
        <v>0</v>
      </c>
      <c r="H219" s="21">
        <v>0</v>
      </c>
      <c r="I219" s="21">
        <v>0</v>
      </c>
    </row>
    <row r="220" spans="2:9" x14ac:dyDescent="0.25">
      <c r="B220" s="16" t="s">
        <v>45</v>
      </c>
      <c r="C220" s="16">
        <v>102</v>
      </c>
      <c r="D220" s="16">
        <v>1914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</row>
    <row r="221" spans="2:9" x14ac:dyDescent="0.25">
      <c r="B221" s="16" t="s">
        <v>45</v>
      </c>
      <c r="C221" s="16">
        <v>103</v>
      </c>
      <c r="D221" s="16">
        <v>1913</v>
      </c>
      <c r="E221" s="21">
        <v>0</v>
      </c>
      <c r="F221" s="21">
        <v>0</v>
      </c>
      <c r="G221" s="21">
        <v>0</v>
      </c>
      <c r="H221" s="21">
        <v>0</v>
      </c>
      <c r="I221" s="21">
        <v>0</v>
      </c>
    </row>
    <row r="222" spans="2:9" x14ac:dyDescent="0.25">
      <c r="B222" s="16" t="s">
        <v>45</v>
      </c>
      <c r="C222" s="16">
        <v>104</v>
      </c>
      <c r="D222" s="16">
        <v>1912</v>
      </c>
      <c r="E222" s="21">
        <v>0</v>
      </c>
      <c r="F222" s="21">
        <v>0</v>
      </c>
      <c r="G222" s="21">
        <v>0</v>
      </c>
      <c r="H222" s="21">
        <v>0</v>
      </c>
      <c r="I222" s="21">
        <v>0</v>
      </c>
    </row>
    <row r="223" spans="2:9" x14ac:dyDescent="0.25">
      <c r="B223" s="16" t="s">
        <v>45</v>
      </c>
      <c r="C223" s="16">
        <v>105</v>
      </c>
      <c r="D223" s="16">
        <v>1911</v>
      </c>
      <c r="E223" s="21">
        <v>0</v>
      </c>
      <c r="F223" s="21">
        <v>0</v>
      </c>
      <c r="G223" s="21">
        <v>0</v>
      </c>
      <c r="H223" s="21">
        <v>0</v>
      </c>
      <c r="I223" s="21">
        <v>0</v>
      </c>
    </row>
    <row r="224" spans="2:9" x14ac:dyDescent="0.25">
      <c r="B224" s="16" t="s">
        <v>45</v>
      </c>
      <c r="C224" s="16">
        <v>106</v>
      </c>
      <c r="D224" s="16">
        <v>1910</v>
      </c>
      <c r="E224" s="21">
        <v>0</v>
      </c>
      <c r="F224" s="21">
        <v>0</v>
      </c>
      <c r="G224" s="21">
        <v>0</v>
      </c>
      <c r="H224" s="21">
        <v>0</v>
      </c>
      <c r="I224" s="21">
        <v>0</v>
      </c>
    </row>
    <row r="225" spans="2:9" x14ac:dyDescent="0.25">
      <c r="B225" s="16" t="s">
        <v>45</v>
      </c>
      <c r="C225" s="16">
        <v>107</v>
      </c>
      <c r="D225" s="16">
        <v>1909</v>
      </c>
      <c r="E225" s="21">
        <v>0</v>
      </c>
      <c r="F225" s="21">
        <v>0</v>
      </c>
      <c r="G225" s="21">
        <v>0</v>
      </c>
      <c r="H225" s="21">
        <v>0</v>
      </c>
      <c r="I225" s="21">
        <v>0</v>
      </c>
    </row>
    <row r="226" spans="2:9" x14ac:dyDescent="0.25">
      <c r="B226" s="16" t="s">
        <v>45</v>
      </c>
      <c r="C226" s="16">
        <v>108</v>
      </c>
      <c r="D226" s="16">
        <v>1908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</row>
    <row r="227" spans="2:9" x14ac:dyDescent="0.25">
      <c r="B227" s="16" t="s">
        <v>45</v>
      </c>
      <c r="C227" s="16">
        <v>109</v>
      </c>
      <c r="D227" s="16">
        <v>1907</v>
      </c>
      <c r="E227" s="21">
        <v>0</v>
      </c>
      <c r="F227" s="21">
        <v>0</v>
      </c>
      <c r="G227" s="21">
        <v>0</v>
      </c>
      <c r="H227" s="21">
        <v>0</v>
      </c>
      <c r="I227" s="21">
        <v>0</v>
      </c>
    </row>
    <row r="228" spans="2:9" x14ac:dyDescent="0.25">
      <c r="B228" s="16" t="s">
        <v>45</v>
      </c>
      <c r="C228" s="16">
        <v>110</v>
      </c>
      <c r="D228" s="16">
        <v>1906</v>
      </c>
      <c r="E228" s="21">
        <v>0</v>
      </c>
      <c r="F228" s="21">
        <v>0</v>
      </c>
      <c r="G228" s="21">
        <v>0</v>
      </c>
      <c r="H228" s="21">
        <v>0</v>
      </c>
      <c r="I228" s="21">
        <v>0</v>
      </c>
    </row>
    <row r="229" spans="2:9" x14ac:dyDescent="0.25">
      <c r="B229" s="16" t="s">
        <v>45</v>
      </c>
      <c r="C229" s="16">
        <v>111</v>
      </c>
      <c r="D229" s="16">
        <v>1905</v>
      </c>
      <c r="E229" s="21">
        <v>0</v>
      </c>
      <c r="F229" s="21">
        <v>0</v>
      </c>
      <c r="G229" s="21">
        <v>0</v>
      </c>
      <c r="H229" s="21">
        <v>0</v>
      </c>
      <c r="I229" s="21">
        <v>0</v>
      </c>
    </row>
    <row r="230" spans="2:9" x14ac:dyDescent="0.25">
      <c r="B230" s="16" t="s">
        <v>45</v>
      </c>
      <c r="C230" s="16">
        <v>112</v>
      </c>
      <c r="D230" s="16">
        <v>1904</v>
      </c>
      <c r="E230" s="21">
        <v>0</v>
      </c>
      <c r="F230" s="21">
        <v>0</v>
      </c>
      <c r="G230" s="21">
        <v>0</v>
      </c>
      <c r="H230" s="21">
        <v>0</v>
      </c>
      <c r="I230" s="21">
        <v>0</v>
      </c>
    </row>
    <row r="231" spans="2:9" x14ac:dyDescent="0.25">
      <c r="B231" s="16" t="s">
        <v>45</v>
      </c>
      <c r="C231" s="16">
        <v>113</v>
      </c>
      <c r="D231" s="16">
        <v>1903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</row>
    <row r="232" spans="2:9" x14ac:dyDescent="0.25">
      <c r="B232" s="16" t="s">
        <v>47</v>
      </c>
      <c r="C232" s="16">
        <v>0</v>
      </c>
      <c r="D232" s="16">
        <v>2016</v>
      </c>
      <c r="E232" s="21">
        <v>60704853</v>
      </c>
      <c r="F232" s="21">
        <v>0</v>
      </c>
      <c r="G232" s="21">
        <v>340359</v>
      </c>
      <c r="H232" s="21">
        <v>804</v>
      </c>
      <c r="I232" s="21">
        <v>338003</v>
      </c>
    </row>
    <row r="233" spans="2:9" x14ac:dyDescent="0.25">
      <c r="B233" s="16" t="s">
        <v>47</v>
      </c>
      <c r="C233" s="16">
        <v>1</v>
      </c>
      <c r="D233" s="16">
        <v>2015</v>
      </c>
      <c r="E233" s="21">
        <v>117562314</v>
      </c>
      <c r="F233" s="21">
        <v>0</v>
      </c>
      <c r="G233" s="21">
        <v>329521</v>
      </c>
      <c r="H233" s="21">
        <v>150</v>
      </c>
      <c r="I233" s="21">
        <v>325234</v>
      </c>
    </row>
    <row r="234" spans="2:9" x14ac:dyDescent="0.25">
      <c r="B234" s="16" t="s">
        <v>47</v>
      </c>
      <c r="C234" s="16">
        <v>2</v>
      </c>
      <c r="D234" s="16">
        <v>2014</v>
      </c>
      <c r="E234" s="21">
        <v>115999106</v>
      </c>
      <c r="F234" s="21">
        <v>0</v>
      </c>
      <c r="G234" s="21">
        <v>324992</v>
      </c>
      <c r="H234" s="21">
        <v>53</v>
      </c>
      <c r="I234" s="21">
        <v>321167</v>
      </c>
    </row>
    <row r="235" spans="2:9" x14ac:dyDescent="0.25">
      <c r="B235" s="16" t="s">
        <v>47</v>
      </c>
      <c r="C235" s="16">
        <v>3</v>
      </c>
      <c r="D235" s="16">
        <v>2013</v>
      </c>
      <c r="E235" s="21">
        <v>111360514</v>
      </c>
      <c r="F235" s="21">
        <v>0</v>
      </c>
      <c r="G235" s="21">
        <v>311993</v>
      </c>
      <c r="H235" s="21">
        <v>38</v>
      </c>
      <c r="I235" s="21">
        <v>307952</v>
      </c>
    </row>
    <row r="236" spans="2:9" x14ac:dyDescent="0.25">
      <c r="B236" s="16" t="s">
        <v>47</v>
      </c>
      <c r="C236" s="16">
        <v>4</v>
      </c>
      <c r="D236" s="16">
        <v>2012</v>
      </c>
      <c r="E236" s="21">
        <v>110757542</v>
      </c>
      <c r="F236" s="21">
        <v>0</v>
      </c>
      <c r="G236" s="21">
        <v>310007</v>
      </c>
      <c r="H236" s="21">
        <v>30</v>
      </c>
      <c r="I236" s="21">
        <v>306699</v>
      </c>
    </row>
    <row r="237" spans="2:9" x14ac:dyDescent="0.25">
      <c r="B237" s="16" t="s">
        <v>47</v>
      </c>
      <c r="C237" s="16">
        <v>5</v>
      </c>
      <c r="D237" s="16">
        <v>2011</v>
      </c>
      <c r="E237" s="21">
        <v>108745380</v>
      </c>
      <c r="F237" s="21">
        <v>0</v>
      </c>
      <c r="G237" s="21">
        <v>304129</v>
      </c>
      <c r="H237" s="21">
        <v>24</v>
      </c>
      <c r="I237" s="21">
        <v>301070</v>
      </c>
    </row>
    <row r="238" spans="2:9" x14ac:dyDescent="0.25">
      <c r="B238" s="16" t="s">
        <v>47</v>
      </c>
      <c r="C238" s="16">
        <v>6</v>
      </c>
      <c r="D238" s="16">
        <v>2010</v>
      </c>
      <c r="E238" s="21">
        <v>111331170</v>
      </c>
      <c r="F238" s="21">
        <v>0</v>
      </c>
      <c r="G238" s="21">
        <v>311218</v>
      </c>
      <c r="H238" s="21">
        <v>33</v>
      </c>
      <c r="I238" s="21">
        <v>308005</v>
      </c>
    </row>
    <row r="239" spans="2:9" x14ac:dyDescent="0.25">
      <c r="B239" s="16" t="s">
        <v>47</v>
      </c>
      <c r="C239" s="16">
        <v>7</v>
      </c>
      <c r="D239" s="16">
        <v>2009</v>
      </c>
      <c r="E239" s="21">
        <v>108721770</v>
      </c>
      <c r="F239" s="21">
        <v>0</v>
      </c>
      <c r="G239" s="21">
        <v>303545</v>
      </c>
      <c r="H239" s="21">
        <v>16</v>
      </c>
      <c r="I239" s="21">
        <v>300803</v>
      </c>
    </row>
    <row r="240" spans="2:9" x14ac:dyDescent="0.25">
      <c r="B240" s="16" t="s">
        <v>47</v>
      </c>
      <c r="C240" s="16">
        <v>8</v>
      </c>
      <c r="D240" s="16">
        <v>2008</v>
      </c>
      <c r="E240" s="21">
        <v>111853123</v>
      </c>
      <c r="F240" s="21">
        <v>0</v>
      </c>
      <c r="G240" s="21">
        <v>311924</v>
      </c>
      <c r="H240" s="21">
        <v>13</v>
      </c>
      <c r="I240" s="21">
        <v>309468</v>
      </c>
    </row>
    <row r="241" spans="2:9" x14ac:dyDescent="0.25">
      <c r="B241" s="16" t="s">
        <v>47</v>
      </c>
      <c r="C241" s="16">
        <v>9</v>
      </c>
      <c r="D241" s="16">
        <v>2007</v>
      </c>
      <c r="E241" s="21">
        <v>110794024</v>
      </c>
      <c r="F241" s="21">
        <v>0</v>
      </c>
      <c r="G241" s="21">
        <v>308541</v>
      </c>
      <c r="H241" s="21">
        <v>20</v>
      </c>
      <c r="I241" s="21">
        <v>306273</v>
      </c>
    </row>
    <row r="242" spans="2:9" x14ac:dyDescent="0.25">
      <c r="B242" s="16" t="s">
        <v>47</v>
      </c>
      <c r="C242" s="16">
        <v>10</v>
      </c>
      <c r="D242" s="16">
        <v>2006</v>
      </c>
      <c r="E242" s="21">
        <v>109073866</v>
      </c>
      <c r="F242" s="21">
        <v>0</v>
      </c>
      <c r="G242" s="21">
        <v>303488</v>
      </c>
      <c r="H242" s="21">
        <v>20</v>
      </c>
      <c r="I242" s="21">
        <v>301319</v>
      </c>
    </row>
    <row r="243" spans="2:9" x14ac:dyDescent="0.25">
      <c r="B243" s="16" t="s">
        <v>47</v>
      </c>
      <c r="C243" s="16">
        <v>11</v>
      </c>
      <c r="D243" s="16">
        <v>2005</v>
      </c>
      <c r="E243" s="21">
        <v>111020057</v>
      </c>
      <c r="F243" s="21">
        <v>0</v>
      </c>
      <c r="G243" s="21">
        <v>308551</v>
      </c>
      <c r="H243" s="21">
        <v>21</v>
      </c>
      <c r="I243" s="21">
        <v>306526</v>
      </c>
    </row>
    <row r="244" spans="2:9" x14ac:dyDescent="0.25">
      <c r="B244" s="16" t="s">
        <v>47</v>
      </c>
      <c r="C244" s="16">
        <v>12</v>
      </c>
      <c r="D244" s="16">
        <v>2004</v>
      </c>
      <c r="E244" s="21">
        <v>114096952</v>
      </c>
      <c r="F244" s="21">
        <v>0</v>
      </c>
      <c r="G244" s="21">
        <v>316605</v>
      </c>
      <c r="H244" s="21">
        <v>22</v>
      </c>
      <c r="I244" s="21">
        <v>314632</v>
      </c>
    </row>
    <row r="245" spans="2:9" x14ac:dyDescent="0.25">
      <c r="B245" s="16" t="s">
        <v>47</v>
      </c>
      <c r="C245" s="16">
        <v>13</v>
      </c>
      <c r="D245" s="16">
        <v>2003</v>
      </c>
      <c r="E245" s="21">
        <v>114544587</v>
      </c>
      <c r="F245" s="21">
        <v>0</v>
      </c>
      <c r="G245" s="21">
        <v>317473</v>
      </c>
      <c r="H245" s="21">
        <v>19</v>
      </c>
      <c r="I245" s="21">
        <v>315720</v>
      </c>
    </row>
    <row r="246" spans="2:9" x14ac:dyDescent="0.25">
      <c r="B246" s="16" t="s">
        <v>47</v>
      </c>
      <c r="C246" s="16">
        <v>14</v>
      </c>
      <c r="D246" s="16">
        <v>2002</v>
      </c>
      <c r="E246" s="21">
        <v>116508457</v>
      </c>
      <c r="F246" s="21">
        <v>0</v>
      </c>
      <c r="G246" s="21">
        <v>322547</v>
      </c>
      <c r="H246" s="21">
        <v>34</v>
      </c>
      <c r="I246" s="21">
        <v>320792</v>
      </c>
    </row>
    <row r="247" spans="2:9" x14ac:dyDescent="0.25">
      <c r="B247" s="16" t="s">
        <v>47</v>
      </c>
      <c r="C247" s="16">
        <v>15</v>
      </c>
      <c r="D247" s="16">
        <v>2001</v>
      </c>
      <c r="E247" s="21">
        <v>119532349</v>
      </c>
      <c r="F247" s="21">
        <v>0</v>
      </c>
      <c r="G247" s="21">
        <v>331014</v>
      </c>
      <c r="H247" s="21">
        <v>37</v>
      </c>
      <c r="I247" s="21">
        <v>329233</v>
      </c>
    </row>
    <row r="248" spans="2:9" x14ac:dyDescent="0.25">
      <c r="B248" s="16" t="s">
        <v>47</v>
      </c>
      <c r="C248" s="16">
        <v>16</v>
      </c>
      <c r="D248" s="16">
        <v>2000</v>
      </c>
      <c r="E248" s="21">
        <v>125661594</v>
      </c>
      <c r="F248" s="21">
        <v>0</v>
      </c>
      <c r="G248" s="21">
        <v>348761</v>
      </c>
      <c r="H248" s="21">
        <v>39</v>
      </c>
      <c r="I248" s="21">
        <v>346494</v>
      </c>
    </row>
    <row r="249" spans="2:9" x14ac:dyDescent="0.25">
      <c r="B249" s="16" t="s">
        <v>47</v>
      </c>
      <c r="C249" s="16">
        <v>17</v>
      </c>
      <c r="D249" s="16">
        <v>1999</v>
      </c>
      <c r="E249" s="21">
        <v>126248964</v>
      </c>
      <c r="F249" s="21">
        <v>0</v>
      </c>
      <c r="G249" s="21">
        <v>350640</v>
      </c>
      <c r="H249" s="21">
        <v>59</v>
      </c>
      <c r="I249" s="21">
        <v>348166</v>
      </c>
    </row>
    <row r="250" spans="2:9" x14ac:dyDescent="0.25">
      <c r="B250" s="16" t="s">
        <v>47</v>
      </c>
      <c r="C250" s="16">
        <v>18</v>
      </c>
      <c r="D250" s="16">
        <v>1998</v>
      </c>
      <c r="E250" s="21">
        <v>130375984</v>
      </c>
      <c r="F250" s="21">
        <v>0</v>
      </c>
      <c r="G250" s="21">
        <v>368570</v>
      </c>
      <c r="H250" s="21">
        <v>62</v>
      </c>
      <c r="I250" s="21">
        <v>362814</v>
      </c>
    </row>
    <row r="251" spans="2:9" x14ac:dyDescent="0.25">
      <c r="B251" s="16" t="s">
        <v>47</v>
      </c>
      <c r="C251" s="16">
        <v>19</v>
      </c>
      <c r="D251" s="16">
        <v>1997</v>
      </c>
      <c r="E251" s="21">
        <v>137274443</v>
      </c>
      <c r="F251" s="21">
        <v>0</v>
      </c>
      <c r="G251" s="21">
        <v>393919</v>
      </c>
      <c r="H251" s="21">
        <v>76</v>
      </c>
      <c r="I251" s="21">
        <v>383417</v>
      </c>
    </row>
    <row r="252" spans="2:9" x14ac:dyDescent="0.25">
      <c r="B252" s="16" t="s">
        <v>47</v>
      </c>
      <c r="C252" s="16">
        <v>20</v>
      </c>
      <c r="D252" s="16">
        <v>1996</v>
      </c>
      <c r="E252" s="21">
        <v>138061393</v>
      </c>
      <c r="F252" s="21">
        <v>0</v>
      </c>
      <c r="G252" s="21">
        <v>395307</v>
      </c>
      <c r="H252" s="21">
        <v>71</v>
      </c>
      <c r="I252" s="21">
        <v>384499</v>
      </c>
    </row>
    <row r="253" spans="2:9" x14ac:dyDescent="0.25">
      <c r="B253" s="16" t="s">
        <v>47</v>
      </c>
      <c r="C253" s="16">
        <v>21</v>
      </c>
      <c r="D253" s="16">
        <v>1995</v>
      </c>
      <c r="E253" s="21">
        <v>136768865</v>
      </c>
      <c r="F253" s="21">
        <v>0</v>
      </c>
      <c r="G253" s="21">
        <v>390283</v>
      </c>
      <c r="H253" s="21">
        <v>72</v>
      </c>
      <c r="I253" s="21">
        <v>379812</v>
      </c>
    </row>
    <row r="254" spans="2:9" x14ac:dyDescent="0.25">
      <c r="B254" s="16" t="s">
        <v>47</v>
      </c>
      <c r="C254" s="16">
        <v>22</v>
      </c>
      <c r="D254" s="16">
        <v>1994</v>
      </c>
      <c r="E254" s="21">
        <v>140072372</v>
      </c>
      <c r="F254" s="21">
        <v>0</v>
      </c>
      <c r="G254" s="21">
        <v>399487</v>
      </c>
      <c r="H254" s="21">
        <v>59</v>
      </c>
      <c r="I254" s="21">
        <v>388581</v>
      </c>
    </row>
    <row r="255" spans="2:9" x14ac:dyDescent="0.25">
      <c r="B255" s="16" t="s">
        <v>47</v>
      </c>
      <c r="C255" s="16">
        <v>23</v>
      </c>
      <c r="D255" s="16">
        <v>1993</v>
      </c>
      <c r="E255" s="21">
        <v>146632133</v>
      </c>
      <c r="F255" s="21">
        <v>0</v>
      </c>
      <c r="G255" s="21">
        <v>419489</v>
      </c>
      <c r="H255" s="21">
        <v>93</v>
      </c>
      <c r="I255" s="21">
        <v>406362</v>
      </c>
    </row>
    <row r="256" spans="2:9" x14ac:dyDescent="0.25">
      <c r="B256" s="16" t="s">
        <v>47</v>
      </c>
      <c r="C256" s="16">
        <v>24</v>
      </c>
      <c r="D256" s="16">
        <v>1992</v>
      </c>
      <c r="E256" s="21">
        <v>151863043</v>
      </c>
      <c r="F256" s="21">
        <v>0</v>
      </c>
      <c r="G256" s="21">
        <v>434472</v>
      </c>
      <c r="H256" s="21">
        <v>71</v>
      </c>
      <c r="I256" s="21">
        <v>421479</v>
      </c>
    </row>
    <row r="257" spans="2:9" x14ac:dyDescent="0.25">
      <c r="B257" s="16" t="s">
        <v>47</v>
      </c>
      <c r="C257" s="16">
        <v>25</v>
      </c>
      <c r="D257" s="16">
        <v>1991</v>
      </c>
      <c r="E257" s="21">
        <v>158724961</v>
      </c>
      <c r="F257" s="21">
        <v>0</v>
      </c>
      <c r="G257" s="21">
        <v>455133</v>
      </c>
      <c r="H257" s="21">
        <v>73</v>
      </c>
      <c r="I257" s="21">
        <v>439855</v>
      </c>
    </row>
    <row r="258" spans="2:9" x14ac:dyDescent="0.25">
      <c r="B258" s="16" t="s">
        <v>47</v>
      </c>
      <c r="C258" s="16">
        <v>26</v>
      </c>
      <c r="D258" s="16">
        <v>1990</v>
      </c>
      <c r="E258" s="21">
        <v>174333699</v>
      </c>
      <c r="F258" s="21">
        <v>0</v>
      </c>
      <c r="G258" s="21">
        <v>498384</v>
      </c>
      <c r="H258" s="21">
        <v>100</v>
      </c>
      <c r="I258" s="21">
        <v>482590</v>
      </c>
    </row>
    <row r="259" spans="2:9" x14ac:dyDescent="0.25">
      <c r="B259" s="16" t="s">
        <v>47</v>
      </c>
      <c r="C259" s="16">
        <v>27</v>
      </c>
      <c r="D259" s="16">
        <v>1989</v>
      </c>
      <c r="E259" s="21">
        <v>173795928</v>
      </c>
      <c r="F259" s="21">
        <v>0</v>
      </c>
      <c r="G259" s="21">
        <v>495756</v>
      </c>
      <c r="H259" s="21">
        <v>101</v>
      </c>
      <c r="I259" s="21">
        <v>480760</v>
      </c>
    </row>
    <row r="260" spans="2:9" x14ac:dyDescent="0.25">
      <c r="B260" s="16" t="s">
        <v>47</v>
      </c>
      <c r="C260" s="16">
        <v>28</v>
      </c>
      <c r="D260" s="16">
        <v>1988</v>
      </c>
      <c r="E260" s="21">
        <v>178770461</v>
      </c>
      <c r="F260" s="21">
        <v>0</v>
      </c>
      <c r="G260" s="21">
        <v>507272</v>
      </c>
      <c r="H260" s="21">
        <v>118</v>
      </c>
      <c r="I260" s="21">
        <v>493500</v>
      </c>
    </row>
    <row r="261" spans="2:9" x14ac:dyDescent="0.25">
      <c r="B261" s="16" t="s">
        <v>47</v>
      </c>
      <c r="C261" s="16">
        <v>29</v>
      </c>
      <c r="D261" s="16">
        <v>1987</v>
      </c>
      <c r="E261" s="21">
        <v>175671211</v>
      </c>
      <c r="F261" s="21">
        <v>0</v>
      </c>
      <c r="G261" s="21">
        <v>496780</v>
      </c>
      <c r="H261" s="21">
        <v>131</v>
      </c>
      <c r="I261" s="21">
        <v>484515</v>
      </c>
    </row>
    <row r="262" spans="2:9" x14ac:dyDescent="0.25">
      <c r="B262" s="16" t="s">
        <v>47</v>
      </c>
      <c r="C262" s="16">
        <v>30</v>
      </c>
      <c r="D262" s="16">
        <v>1986</v>
      </c>
      <c r="E262" s="21">
        <v>172964076</v>
      </c>
      <c r="F262" s="21">
        <v>0</v>
      </c>
      <c r="G262" s="21">
        <v>487615</v>
      </c>
      <c r="H262" s="21">
        <v>143</v>
      </c>
      <c r="I262" s="21">
        <v>476302</v>
      </c>
    </row>
    <row r="263" spans="2:9" x14ac:dyDescent="0.25">
      <c r="B263" s="16" t="s">
        <v>47</v>
      </c>
      <c r="C263" s="16">
        <v>31</v>
      </c>
      <c r="D263" s="16">
        <v>1985</v>
      </c>
      <c r="E263" s="21">
        <v>167478837</v>
      </c>
      <c r="F263" s="21">
        <v>0</v>
      </c>
      <c r="G263" s="21">
        <v>471304</v>
      </c>
      <c r="H263" s="21">
        <v>148</v>
      </c>
      <c r="I263" s="21">
        <v>461665</v>
      </c>
    </row>
    <row r="264" spans="2:9" x14ac:dyDescent="0.25">
      <c r="B264" s="16" t="s">
        <v>47</v>
      </c>
      <c r="C264" s="16">
        <v>32</v>
      </c>
      <c r="D264" s="16">
        <v>1984</v>
      </c>
      <c r="E264" s="21">
        <v>166829651</v>
      </c>
      <c r="F264" s="21">
        <v>0</v>
      </c>
      <c r="G264" s="21">
        <v>468243</v>
      </c>
      <c r="H264" s="21">
        <v>146</v>
      </c>
      <c r="I264" s="21">
        <v>459659</v>
      </c>
    </row>
    <row r="265" spans="2:9" x14ac:dyDescent="0.25">
      <c r="B265" s="16" t="s">
        <v>47</v>
      </c>
      <c r="C265" s="16">
        <v>33</v>
      </c>
      <c r="D265" s="16">
        <v>1983</v>
      </c>
      <c r="E265" s="21">
        <v>167494539</v>
      </c>
      <c r="F265" s="21">
        <v>0</v>
      </c>
      <c r="G265" s="21">
        <v>468914</v>
      </c>
      <c r="H265" s="21">
        <v>181</v>
      </c>
      <c r="I265" s="21">
        <v>461266</v>
      </c>
    </row>
    <row r="266" spans="2:9" x14ac:dyDescent="0.25">
      <c r="B266" s="16" t="s">
        <v>47</v>
      </c>
      <c r="C266" s="16">
        <v>34</v>
      </c>
      <c r="D266" s="16">
        <v>1982</v>
      </c>
      <c r="E266" s="21">
        <v>171757481</v>
      </c>
      <c r="F266" s="21">
        <v>0</v>
      </c>
      <c r="G266" s="21">
        <v>479923</v>
      </c>
      <c r="H266" s="21">
        <v>163</v>
      </c>
      <c r="I266" s="21">
        <v>472799</v>
      </c>
    </row>
    <row r="267" spans="2:9" x14ac:dyDescent="0.25">
      <c r="B267" s="16" t="s">
        <v>47</v>
      </c>
      <c r="C267" s="16">
        <v>35</v>
      </c>
      <c r="D267" s="16">
        <v>1981</v>
      </c>
      <c r="E267" s="21">
        <v>171847760</v>
      </c>
      <c r="F267" s="21">
        <v>0</v>
      </c>
      <c r="G267" s="21">
        <v>479278</v>
      </c>
      <c r="H267" s="21">
        <v>196</v>
      </c>
      <c r="I267" s="21">
        <v>472825</v>
      </c>
    </row>
    <row r="268" spans="2:9" x14ac:dyDescent="0.25">
      <c r="B268" s="16" t="s">
        <v>47</v>
      </c>
      <c r="C268" s="16">
        <v>36</v>
      </c>
      <c r="D268" s="16">
        <v>1980</v>
      </c>
      <c r="E268" s="21">
        <v>172936692</v>
      </c>
      <c r="F268" s="21">
        <v>0</v>
      </c>
      <c r="G268" s="21">
        <v>482107</v>
      </c>
      <c r="H268" s="21">
        <v>233</v>
      </c>
      <c r="I268" s="21">
        <v>475786</v>
      </c>
    </row>
    <row r="269" spans="2:9" x14ac:dyDescent="0.25">
      <c r="B269" s="16" t="s">
        <v>47</v>
      </c>
      <c r="C269" s="16">
        <v>37</v>
      </c>
      <c r="D269" s="16">
        <v>1979</v>
      </c>
      <c r="E269" s="21">
        <v>164934475</v>
      </c>
      <c r="F269" s="21">
        <v>0</v>
      </c>
      <c r="G269" s="21">
        <v>459400</v>
      </c>
      <c r="H269" s="21">
        <v>203</v>
      </c>
      <c r="I269" s="21">
        <v>453751</v>
      </c>
    </row>
    <row r="270" spans="2:9" x14ac:dyDescent="0.25">
      <c r="B270" s="16" t="s">
        <v>47</v>
      </c>
      <c r="C270" s="16">
        <v>38</v>
      </c>
      <c r="D270" s="16">
        <v>1978</v>
      </c>
      <c r="E270" s="21">
        <v>162364744</v>
      </c>
      <c r="F270" s="21">
        <v>0</v>
      </c>
      <c r="G270" s="21">
        <v>451903</v>
      </c>
      <c r="H270" s="21">
        <v>259</v>
      </c>
      <c r="I270" s="21">
        <v>446588</v>
      </c>
    </row>
    <row r="271" spans="2:9" x14ac:dyDescent="0.25">
      <c r="B271" s="16" t="s">
        <v>47</v>
      </c>
      <c r="C271" s="16">
        <v>39</v>
      </c>
      <c r="D271" s="16">
        <v>1977</v>
      </c>
      <c r="E271" s="21">
        <v>160008121</v>
      </c>
      <c r="F271" s="21">
        <v>0</v>
      </c>
      <c r="G271" s="21">
        <v>445147</v>
      </c>
      <c r="H271" s="21">
        <v>264</v>
      </c>
      <c r="I271" s="21">
        <v>439948</v>
      </c>
    </row>
    <row r="272" spans="2:9" x14ac:dyDescent="0.25">
      <c r="B272" s="16" t="s">
        <v>47</v>
      </c>
      <c r="C272" s="16">
        <v>40</v>
      </c>
      <c r="D272" s="16">
        <v>1976</v>
      </c>
      <c r="E272" s="21">
        <v>156620305</v>
      </c>
      <c r="F272" s="21">
        <v>0</v>
      </c>
      <c r="G272" s="21">
        <v>435489</v>
      </c>
      <c r="H272" s="21">
        <v>280</v>
      </c>
      <c r="I272" s="21">
        <v>430409</v>
      </c>
    </row>
    <row r="273" spans="2:9" x14ac:dyDescent="0.25">
      <c r="B273" s="16" t="s">
        <v>47</v>
      </c>
      <c r="C273" s="16">
        <v>41</v>
      </c>
      <c r="D273" s="16">
        <v>1975</v>
      </c>
      <c r="E273" s="21">
        <v>151313447</v>
      </c>
      <c r="F273" s="21">
        <v>0</v>
      </c>
      <c r="G273" s="21">
        <v>420758</v>
      </c>
      <c r="H273" s="21">
        <v>346</v>
      </c>
      <c r="I273" s="21">
        <v>415664</v>
      </c>
    </row>
    <row r="274" spans="2:9" x14ac:dyDescent="0.25">
      <c r="B274" s="16" t="s">
        <v>47</v>
      </c>
      <c r="C274" s="16">
        <v>42</v>
      </c>
      <c r="D274" s="16">
        <v>1974</v>
      </c>
      <c r="E274" s="21">
        <v>153772217</v>
      </c>
      <c r="F274" s="21">
        <v>0</v>
      </c>
      <c r="G274" s="21">
        <v>427381</v>
      </c>
      <c r="H274" s="21">
        <v>387</v>
      </c>
      <c r="I274" s="21">
        <v>422396</v>
      </c>
    </row>
    <row r="275" spans="2:9" x14ac:dyDescent="0.25">
      <c r="B275" s="16" t="s">
        <v>47</v>
      </c>
      <c r="C275" s="16">
        <v>43</v>
      </c>
      <c r="D275" s="16">
        <v>1973</v>
      </c>
      <c r="E275" s="21">
        <v>155053878</v>
      </c>
      <c r="F275" s="21">
        <v>0</v>
      </c>
      <c r="G275" s="21">
        <v>430368</v>
      </c>
      <c r="H275" s="21">
        <v>327</v>
      </c>
      <c r="I275" s="21">
        <v>425746</v>
      </c>
    </row>
    <row r="276" spans="2:9" x14ac:dyDescent="0.25">
      <c r="B276" s="16" t="s">
        <v>47</v>
      </c>
      <c r="C276" s="16">
        <v>44</v>
      </c>
      <c r="D276" s="16">
        <v>1972</v>
      </c>
      <c r="E276" s="21">
        <v>167720192</v>
      </c>
      <c r="F276" s="21">
        <v>0</v>
      </c>
      <c r="G276" s="21">
        <v>464892</v>
      </c>
      <c r="H276" s="21">
        <v>485</v>
      </c>
      <c r="I276" s="21">
        <v>460106</v>
      </c>
    </row>
    <row r="277" spans="2:9" x14ac:dyDescent="0.25">
      <c r="B277" s="16" t="s">
        <v>47</v>
      </c>
      <c r="C277" s="16">
        <v>45</v>
      </c>
      <c r="D277" s="16">
        <v>1971</v>
      </c>
      <c r="E277" s="21">
        <v>184190691</v>
      </c>
      <c r="F277" s="21">
        <v>0</v>
      </c>
      <c r="G277" s="21">
        <v>509760</v>
      </c>
      <c r="H277" s="21">
        <v>576</v>
      </c>
      <c r="I277" s="21">
        <v>504921</v>
      </c>
    </row>
    <row r="278" spans="2:9" x14ac:dyDescent="0.25">
      <c r="B278" s="16" t="s">
        <v>47</v>
      </c>
      <c r="C278" s="16">
        <v>46</v>
      </c>
      <c r="D278" s="16">
        <v>1970</v>
      </c>
      <c r="E278" s="21">
        <v>191703233</v>
      </c>
      <c r="F278" s="21">
        <v>0</v>
      </c>
      <c r="G278" s="21">
        <v>530218</v>
      </c>
      <c r="H278" s="21">
        <v>663</v>
      </c>
      <c r="I278" s="21">
        <v>525398</v>
      </c>
    </row>
    <row r="279" spans="2:9" x14ac:dyDescent="0.25">
      <c r="B279" s="16" t="s">
        <v>47</v>
      </c>
      <c r="C279" s="16">
        <v>47</v>
      </c>
      <c r="D279" s="16">
        <v>1969</v>
      </c>
      <c r="E279" s="21">
        <v>205661745</v>
      </c>
      <c r="F279" s="21">
        <v>0</v>
      </c>
      <c r="G279" s="21">
        <v>568247</v>
      </c>
      <c r="H279" s="21">
        <v>759</v>
      </c>
      <c r="I279" s="21">
        <v>563410</v>
      </c>
    </row>
    <row r="280" spans="2:9" x14ac:dyDescent="0.25">
      <c r="B280" s="16" t="s">
        <v>47</v>
      </c>
      <c r="C280" s="16">
        <v>48</v>
      </c>
      <c r="D280" s="16">
        <v>1968</v>
      </c>
      <c r="E280" s="21">
        <v>215694193</v>
      </c>
      <c r="F280" s="21">
        <v>0</v>
      </c>
      <c r="G280" s="21">
        <v>595572</v>
      </c>
      <c r="H280" s="21">
        <v>950</v>
      </c>
      <c r="I280" s="21">
        <v>590608</v>
      </c>
    </row>
    <row r="281" spans="2:9" x14ac:dyDescent="0.25">
      <c r="B281" s="16" t="s">
        <v>47</v>
      </c>
      <c r="C281" s="16">
        <v>49</v>
      </c>
      <c r="D281" s="16">
        <v>1967</v>
      </c>
      <c r="E281" s="21">
        <v>222229211</v>
      </c>
      <c r="F281" s="21">
        <v>0</v>
      </c>
      <c r="G281" s="21">
        <v>613125</v>
      </c>
      <c r="H281" s="21">
        <v>1094</v>
      </c>
      <c r="I281" s="21">
        <v>608306</v>
      </c>
    </row>
    <row r="282" spans="2:9" x14ac:dyDescent="0.25">
      <c r="B282" s="16" t="s">
        <v>47</v>
      </c>
      <c r="C282" s="16">
        <v>50</v>
      </c>
      <c r="D282" s="16">
        <v>1966</v>
      </c>
      <c r="E282" s="21">
        <v>229070125</v>
      </c>
      <c r="F282" s="21">
        <v>0</v>
      </c>
      <c r="G282" s="21">
        <v>631391</v>
      </c>
      <c r="H282" s="21">
        <v>1174</v>
      </c>
      <c r="I282" s="21">
        <v>626708</v>
      </c>
    </row>
    <row r="283" spans="2:9" x14ac:dyDescent="0.25">
      <c r="B283" s="16" t="s">
        <v>47</v>
      </c>
      <c r="C283" s="16">
        <v>51</v>
      </c>
      <c r="D283" s="16">
        <v>1965</v>
      </c>
      <c r="E283" s="21">
        <v>229425063</v>
      </c>
      <c r="F283" s="21">
        <v>0</v>
      </c>
      <c r="G283" s="21">
        <v>632156</v>
      </c>
      <c r="H283" s="21">
        <v>1337</v>
      </c>
      <c r="I283" s="21">
        <v>627579</v>
      </c>
    </row>
    <row r="284" spans="2:9" x14ac:dyDescent="0.25">
      <c r="B284" s="16" t="s">
        <v>47</v>
      </c>
      <c r="C284" s="16">
        <v>52</v>
      </c>
      <c r="D284" s="16">
        <v>1964</v>
      </c>
      <c r="E284" s="21">
        <v>233458545</v>
      </c>
      <c r="F284" s="21">
        <v>0</v>
      </c>
      <c r="G284" s="21">
        <v>643071</v>
      </c>
      <c r="H284" s="21">
        <v>1496</v>
      </c>
      <c r="I284" s="21">
        <v>638368</v>
      </c>
    </row>
    <row r="285" spans="2:9" x14ac:dyDescent="0.25">
      <c r="B285" s="16" t="s">
        <v>47</v>
      </c>
      <c r="C285" s="16">
        <v>53</v>
      </c>
      <c r="D285" s="16">
        <v>1963</v>
      </c>
      <c r="E285" s="21">
        <v>231396922</v>
      </c>
      <c r="F285" s="21">
        <v>0</v>
      </c>
      <c r="G285" s="21">
        <v>637282</v>
      </c>
      <c r="H285" s="21">
        <v>1623</v>
      </c>
      <c r="I285" s="21">
        <v>632562</v>
      </c>
    </row>
    <row r="286" spans="2:9" x14ac:dyDescent="0.25">
      <c r="B286" s="16" t="s">
        <v>47</v>
      </c>
      <c r="C286" s="16">
        <v>54</v>
      </c>
      <c r="D286" s="16">
        <v>1962</v>
      </c>
      <c r="E286" s="21">
        <v>224221271</v>
      </c>
      <c r="F286" s="21">
        <v>0</v>
      </c>
      <c r="G286" s="21">
        <v>617458</v>
      </c>
      <c r="H286" s="21">
        <v>1750</v>
      </c>
      <c r="I286" s="21">
        <v>612943</v>
      </c>
    </row>
    <row r="287" spans="2:9" x14ac:dyDescent="0.25">
      <c r="B287" s="16" t="s">
        <v>47</v>
      </c>
      <c r="C287" s="16">
        <v>55</v>
      </c>
      <c r="D287" s="16">
        <v>1961</v>
      </c>
      <c r="E287" s="21">
        <v>221587496</v>
      </c>
      <c r="F287" s="21">
        <v>0</v>
      </c>
      <c r="G287" s="21">
        <v>609873</v>
      </c>
      <c r="H287" s="21">
        <v>2008</v>
      </c>
      <c r="I287" s="21">
        <v>605249</v>
      </c>
    </row>
    <row r="288" spans="2:9" x14ac:dyDescent="0.25">
      <c r="B288" s="16" t="s">
        <v>47</v>
      </c>
      <c r="C288" s="16">
        <v>56</v>
      </c>
      <c r="D288" s="16">
        <v>1960</v>
      </c>
      <c r="E288" s="21">
        <v>214189171</v>
      </c>
      <c r="F288" s="21">
        <v>0</v>
      </c>
      <c r="G288" s="21">
        <v>589272</v>
      </c>
      <c r="H288" s="21">
        <v>2150</v>
      </c>
      <c r="I288" s="21">
        <v>584737</v>
      </c>
    </row>
    <row r="289" spans="2:9" x14ac:dyDescent="0.25">
      <c r="B289" s="16" t="s">
        <v>47</v>
      </c>
      <c r="C289" s="16">
        <v>57</v>
      </c>
      <c r="D289" s="16">
        <v>1959</v>
      </c>
      <c r="E289" s="21">
        <v>208057270</v>
      </c>
      <c r="F289" s="21">
        <v>0</v>
      </c>
      <c r="G289" s="21">
        <v>572101</v>
      </c>
      <c r="H289" s="21">
        <v>2234</v>
      </c>
      <c r="I289" s="21">
        <v>567656</v>
      </c>
    </row>
    <row r="290" spans="2:9" x14ac:dyDescent="0.25">
      <c r="B290" s="16" t="s">
        <v>47</v>
      </c>
      <c r="C290" s="16">
        <v>58</v>
      </c>
      <c r="D290" s="16">
        <v>1958</v>
      </c>
      <c r="E290" s="21">
        <v>195544576</v>
      </c>
      <c r="F290" s="21">
        <v>0</v>
      </c>
      <c r="G290" s="21">
        <v>537761</v>
      </c>
      <c r="H290" s="21">
        <v>2333</v>
      </c>
      <c r="I290" s="21">
        <v>533382</v>
      </c>
    </row>
    <row r="291" spans="2:9" x14ac:dyDescent="0.25">
      <c r="B291" s="16" t="s">
        <v>47</v>
      </c>
      <c r="C291" s="16">
        <v>59</v>
      </c>
      <c r="D291" s="16">
        <v>1957</v>
      </c>
      <c r="E291" s="21">
        <v>189994625</v>
      </c>
      <c r="F291" s="21">
        <v>0</v>
      </c>
      <c r="G291" s="21">
        <v>522503</v>
      </c>
      <c r="H291" s="21">
        <v>2594</v>
      </c>
      <c r="I291" s="21">
        <v>518004</v>
      </c>
    </row>
    <row r="292" spans="2:9" x14ac:dyDescent="0.25">
      <c r="B292" s="16" t="s">
        <v>47</v>
      </c>
      <c r="C292" s="16">
        <v>60</v>
      </c>
      <c r="D292" s="16">
        <v>1956</v>
      </c>
      <c r="E292" s="21">
        <v>183695386</v>
      </c>
      <c r="F292" s="21">
        <v>0</v>
      </c>
      <c r="G292" s="21">
        <v>505159</v>
      </c>
      <c r="H292" s="21">
        <v>2646</v>
      </c>
      <c r="I292" s="21">
        <v>500674</v>
      </c>
    </row>
    <row r="293" spans="2:9" x14ac:dyDescent="0.25">
      <c r="B293" s="16" t="s">
        <v>47</v>
      </c>
      <c r="C293" s="16">
        <v>61</v>
      </c>
      <c r="D293" s="16">
        <v>1955</v>
      </c>
      <c r="E293" s="21">
        <v>177186176</v>
      </c>
      <c r="F293" s="21">
        <v>0</v>
      </c>
      <c r="G293" s="21">
        <v>487286</v>
      </c>
      <c r="H293" s="21">
        <v>2768</v>
      </c>
      <c r="I293" s="21">
        <v>482774</v>
      </c>
    </row>
    <row r="294" spans="2:9" x14ac:dyDescent="0.25">
      <c r="B294" s="16" t="s">
        <v>47</v>
      </c>
      <c r="C294" s="16">
        <v>62</v>
      </c>
      <c r="D294" s="16">
        <v>1954</v>
      </c>
      <c r="E294" s="21">
        <v>174376293</v>
      </c>
      <c r="F294" s="21">
        <v>0</v>
      </c>
      <c r="G294" s="21">
        <v>479515</v>
      </c>
      <c r="H294" s="21">
        <v>2961</v>
      </c>
      <c r="I294" s="21">
        <v>474978</v>
      </c>
    </row>
    <row r="295" spans="2:9" x14ac:dyDescent="0.25">
      <c r="B295" s="16" t="s">
        <v>47</v>
      </c>
      <c r="C295" s="16">
        <v>63</v>
      </c>
      <c r="D295" s="16">
        <v>1953</v>
      </c>
      <c r="E295" s="21">
        <v>169350499</v>
      </c>
      <c r="F295" s="21">
        <v>0</v>
      </c>
      <c r="G295" s="21">
        <v>465939</v>
      </c>
      <c r="H295" s="21">
        <v>3132</v>
      </c>
      <c r="I295" s="21">
        <v>460961</v>
      </c>
    </row>
    <row r="296" spans="2:9" x14ac:dyDescent="0.25">
      <c r="B296" s="16" t="s">
        <v>47</v>
      </c>
      <c r="C296" s="16">
        <v>64</v>
      </c>
      <c r="D296" s="16">
        <v>1952</v>
      </c>
      <c r="E296" s="21">
        <v>169360480</v>
      </c>
      <c r="F296" s="21">
        <v>0</v>
      </c>
      <c r="G296" s="21">
        <v>465659</v>
      </c>
      <c r="H296" s="21">
        <v>3420</v>
      </c>
      <c r="I296" s="21">
        <v>461057</v>
      </c>
    </row>
    <row r="297" spans="2:9" x14ac:dyDescent="0.25">
      <c r="B297" s="16" t="s">
        <v>47</v>
      </c>
      <c r="C297" s="16">
        <v>65</v>
      </c>
      <c r="D297" s="16">
        <v>1951</v>
      </c>
      <c r="E297" s="21">
        <v>165933039</v>
      </c>
      <c r="F297" s="21">
        <v>0</v>
      </c>
      <c r="G297" s="21">
        <v>457123</v>
      </c>
      <c r="H297" s="21">
        <v>3661</v>
      </c>
      <c r="I297" s="21">
        <v>452139</v>
      </c>
    </row>
    <row r="298" spans="2:9" x14ac:dyDescent="0.25">
      <c r="B298" s="16" t="s">
        <v>47</v>
      </c>
      <c r="C298" s="16">
        <v>66</v>
      </c>
      <c r="D298" s="16">
        <v>1950</v>
      </c>
      <c r="E298" s="21">
        <v>165670255</v>
      </c>
      <c r="F298" s="21">
        <v>0</v>
      </c>
      <c r="G298" s="21">
        <v>455507</v>
      </c>
      <c r="H298" s="21">
        <v>3973</v>
      </c>
      <c r="I298" s="21">
        <v>450680</v>
      </c>
    </row>
    <row r="299" spans="2:9" x14ac:dyDescent="0.25">
      <c r="B299" s="16" t="s">
        <v>47</v>
      </c>
      <c r="C299" s="16">
        <v>67</v>
      </c>
      <c r="D299" s="16">
        <v>1949</v>
      </c>
      <c r="E299" s="21">
        <v>158795918</v>
      </c>
      <c r="F299" s="21">
        <v>0</v>
      </c>
      <c r="G299" s="21">
        <v>436558</v>
      </c>
      <c r="H299" s="21">
        <v>4253</v>
      </c>
      <c r="I299" s="21">
        <v>431702</v>
      </c>
    </row>
    <row r="300" spans="2:9" x14ac:dyDescent="0.25">
      <c r="B300" s="16" t="s">
        <v>47</v>
      </c>
      <c r="C300" s="16">
        <v>68</v>
      </c>
      <c r="D300" s="16">
        <v>1948</v>
      </c>
      <c r="E300" s="21">
        <v>144342305</v>
      </c>
      <c r="F300" s="21">
        <v>0</v>
      </c>
      <c r="G300" s="21">
        <v>396866</v>
      </c>
      <c r="H300" s="21">
        <v>4164</v>
      </c>
      <c r="I300" s="21">
        <v>392250</v>
      </c>
    </row>
    <row r="301" spans="2:9" x14ac:dyDescent="0.25">
      <c r="B301" s="16" t="s">
        <v>47</v>
      </c>
      <c r="C301" s="16">
        <v>69</v>
      </c>
      <c r="D301" s="16">
        <v>1947</v>
      </c>
      <c r="E301" s="21">
        <v>136187073</v>
      </c>
      <c r="F301" s="21">
        <v>0</v>
      </c>
      <c r="G301" s="21">
        <v>374506</v>
      </c>
      <c r="H301" s="21">
        <v>4185</v>
      </c>
      <c r="I301" s="21">
        <v>369982</v>
      </c>
    </row>
    <row r="302" spans="2:9" x14ac:dyDescent="0.25">
      <c r="B302" s="16" t="s">
        <v>47</v>
      </c>
      <c r="C302" s="16">
        <v>70</v>
      </c>
      <c r="D302" s="16">
        <v>1946</v>
      </c>
      <c r="E302" s="21">
        <v>118466372</v>
      </c>
      <c r="F302" s="21">
        <v>0</v>
      </c>
      <c r="G302" s="21">
        <v>325997</v>
      </c>
      <c r="H302" s="21">
        <v>4153</v>
      </c>
      <c r="I302" s="21">
        <v>321535</v>
      </c>
    </row>
    <row r="303" spans="2:9" x14ac:dyDescent="0.25">
      <c r="B303" s="16" t="s">
        <v>47</v>
      </c>
      <c r="C303" s="16">
        <v>71</v>
      </c>
      <c r="D303" s="16">
        <v>1945</v>
      </c>
      <c r="E303" s="21">
        <v>105535468</v>
      </c>
      <c r="F303" s="21">
        <v>0</v>
      </c>
      <c r="G303" s="21">
        <v>290634</v>
      </c>
      <c r="H303" s="21">
        <v>4120</v>
      </c>
      <c r="I303" s="21">
        <v>286259</v>
      </c>
    </row>
    <row r="304" spans="2:9" x14ac:dyDescent="0.25">
      <c r="B304" s="16" t="s">
        <v>47</v>
      </c>
      <c r="C304" s="16">
        <v>72</v>
      </c>
      <c r="D304" s="16">
        <v>1944</v>
      </c>
      <c r="E304" s="21">
        <v>139342374</v>
      </c>
      <c r="F304" s="21">
        <v>0</v>
      </c>
      <c r="G304" s="21">
        <v>383686</v>
      </c>
      <c r="H304" s="21">
        <v>5560</v>
      </c>
      <c r="I304" s="21">
        <v>377887</v>
      </c>
    </row>
    <row r="305" spans="2:9" x14ac:dyDescent="0.25">
      <c r="B305" s="16" t="s">
        <v>47</v>
      </c>
      <c r="C305" s="16">
        <v>73</v>
      </c>
      <c r="D305" s="16">
        <v>1943</v>
      </c>
      <c r="E305" s="21">
        <v>140756625</v>
      </c>
      <c r="F305" s="21">
        <v>0</v>
      </c>
      <c r="G305" s="21">
        <v>387789</v>
      </c>
      <c r="H305" s="21">
        <v>6035</v>
      </c>
      <c r="I305" s="21">
        <v>381522</v>
      </c>
    </row>
    <row r="306" spans="2:9" x14ac:dyDescent="0.25">
      <c r="B306" s="16" t="s">
        <v>47</v>
      </c>
      <c r="C306" s="16">
        <v>74</v>
      </c>
      <c r="D306" s="16">
        <v>1942</v>
      </c>
      <c r="E306" s="21">
        <v>136650016</v>
      </c>
      <c r="F306" s="21">
        <v>0</v>
      </c>
      <c r="G306" s="21">
        <v>376797</v>
      </c>
      <c r="H306" s="21">
        <v>6485</v>
      </c>
      <c r="I306" s="21">
        <v>370074</v>
      </c>
    </row>
    <row r="307" spans="2:9" x14ac:dyDescent="0.25">
      <c r="B307" s="16" t="s">
        <v>47</v>
      </c>
      <c r="C307" s="16">
        <v>75</v>
      </c>
      <c r="D307" s="16">
        <v>1941</v>
      </c>
      <c r="E307" s="21">
        <v>166537599</v>
      </c>
      <c r="F307" s="21">
        <v>0</v>
      </c>
      <c r="G307" s="21">
        <v>459532</v>
      </c>
      <c r="H307" s="21">
        <v>8698</v>
      </c>
      <c r="I307" s="21">
        <v>450658</v>
      </c>
    </row>
    <row r="308" spans="2:9" x14ac:dyDescent="0.25">
      <c r="B308" s="16" t="s">
        <v>47</v>
      </c>
      <c r="C308" s="16">
        <v>76</v>
      </c>
      <c r="D308" s="16">
        <v>1940</v>
      </c>
      <c r="E308" s="21">
        <v>174332399</v>
      </c>
      <c r="F308" s="21">
        <v>0</v>
      </c>
      <c r="G308" s="21">
        <v>481409</v>
      </c>
      <c r="H308" s="21">
        <v>9848</v>
      </c>
      <c r="I308" s="21">
        <v>471334</v>
      </c>
    </row>
    <row r="309" spans="2:9" x14ac:dyDescent="0.25">
      <c r="B309" s="16" t="s">
        <v>47</v>
      </c>
      <c r="C309" s="16">
        <v>77</v>
      </c>
      <c r="D309" s="16">
        <v>1939</v>
      </c>
      <c r="E309" s="21">
        <v>170446753</v>
      </c>
      <c r="F309" s="21">
        <v>0</v>
      </c>
      <c r="G309" s="21">
        <v>471232</v>
      </c>
      <c r="H309" s="21">
        <v>10782</v>
      </c>
      <c r="I309" s="21">
        <v>460282</v>
      </c>
    </row>
    <row r="310" spans="2:9" x14ac:dyDescent="0.25">
      <c r="B310" s="16" t="s">
        <v>47</v>
      </c>
      <c r="C310" s="16">
        <v>78</v>
      </c>
      <c r="D310" s="16">
        <v>1938</v>
      </c>
      <c r="E310" s="21">
        <v>156392869</v>
      </c>
      <c r="F310" s="21">
        <v>0</v>
      </c>
      <c r="G310" s="21">
        <v>433076</v>
      </c>
      <c r="H310" s="21">
        <v>11330</v>
      </c>
      <c r="I310" s="21">
        <v>421580</v>
      </c>
    </row>
    <row r="311" spans="2:9" x14ac:dyDescent="0.25">
      <c r="B311" s="16" t="s">
        <v>47</v>
      </c>
      <c r="C311" s="16">
        <v>79</v>
      </c>
      <c r="D311" s="16">
        <v>1937</v>
      </c>
      <c r="E311" s="21">
        <v>143454685</v>
      </c>
      <c r="F311" s="21">
        <v>0</v>
      </c>
      <c r="G311" s="21">
        <v>398026</v>
      </c>
      <c r="H311" s="21">
        <v>11964</v>
      </c>
      <c r="I311" s="21">
        <v>385913</v>
      </c>
    </row>
    <row r="312" spans="2:9" x14ac:dyDescent="0.25">
      <c r="B312" s="16" t="s">
        <v>47</v>
      </c>
      <c r="C312" s="16">
        <v>80</v>
      </c>
      <c r="D312" s="16">
        <v>1936</v>
      </c>
      <c r="E312" s="21">
        <v>136034281</v>
      </c>
      <c r="F312" s="21">
        <v>0</v>
      </c>
      <c r="G312" s="21">
        <v>378429</v>
      </c>
      <c r="H312" s="21">
        <v>13416</v>
      </c>
      <c r="I312" s="21">
        <v>364886</v>
      </c>
    </row>
    <row r="313" spans="2:9" x14ac:dyDescent="0.25">
      <c r="B313" s="16" t="s">
        <v>47</v>
      </c>
      <c r="C313" s="16">
        <v>81</v>
      </c>
      <c r="D313" s="16">
        <v>1935</v>
      </c>
      <c r="E313" s="21">
        <v>127503934</v>
      </c>
      <c r="F313" s="21">
        <v>0</v>
      </c>
      <c r="G313" s="21">
        <v>355717</v>
      </c>
      <c r="H313" s="21">
        <v>14545</v>
      </c>
      <c r="I313" s="21">
        <v>341074</v>
      </c>
    </row>
    <row r="314" spans="2:9" x14ac:dyDescent="0.25">
      <c r="B314" s="16" t="s">
        <v>47</v>
      </c>
      <c r="C314" s="16">
        <v>82</v>
      </c>
      <c r="D314" s="16">
        <v>1934</v>
      </c>
      <c r="E314" s="21">
        <v>114208538</v>
      </c>
      <c r="F314" s="21">
        <v>0</v>
      </c>
      <c r="G314" s="21">
        <v>319731</v>
      </c>
      <c r="H314" s="21">
        <v>15163</v>
      </c>
      <c r="I314" s="21">
        <v>304471</v>
      </c>
    </row>
    <row r="315" spans="2:9" x14ac:dyDescent="0.25">
      <c r="B315" s="16" t="s">
        <v>47</v>
      </c>
      <c r="C315" s="16">
        <v>83</v>
      </c>
      <c r="D315" s="16">
        <v>1933</v>
      </c>
      <c r="E315" s="21">
        <v>88046619</v>
      </c>
      <c r="F315" s="21">
        <v>0</v>
      </c>
      <c r="G315" s="21">
        <v>247244</v>
      </c>
      <c r="H315" s="21">
        <v>13329</v>
      </c>
      <c r="I315" s="21">
        <v>233849</v>
      </c>
    </row>
    <row r="316" spans="2:9" x14ac:dyDescent="0.25">
      <c r="B316" s="16" t="s">
        <v>47</v>
      </c>
      <c r="C316" s="16">
        <v>84</v>
      </c>
      <c r="D316" s="16">
        <v>1932</v>
      </c>
      <c r="E316" s="21">
        <v>83439135</v>
      </c>
      <c r="F316" s="21">
        <v>0</v>
      </c>
      <c r="G316" s="21">
        <v>235331</v>
      </c>
      <c r="H316" s="21">
        <v>14681</v>
      </c>
      <c r="I316" s="21">
        <v>220591</v>
      </c>
    </row>
    <row r="317" spans="2:9" x14ac:dyDescent="0.25">
      <c r="B317" s="16" t="s">
        <v>47</v>
      </c>
      <c r="C317" s="16">
        <v>85</v>
      </c>
      <c r="D317" s="16">
        <v>1931</v>
      </c>
      <c r="E317" s="21">
        <v>80089685</v>
      </c>
      <c r="F317" s="21">
        <v>0</v>
      </c>
      <c r="G317" s="21">
        <v>226930</v>
      </c>
      <c r="H317" s="21">
        <v>16119</v>
      </c>
      <c r="I317" s="21">
        <v>210771</v>
      </c>
    </row>
    <row r="318" spans="2:9" x14ac:dyDescent="0.25">
      <c r="B318" s="16" t="s">
        <v>47</v>
      </c>
      <c r="C318" s="16">
        <v>86</v>
      </c>
      <c r="D318" s="16">
        <v>1930</v>
      </c>
      <c r="E318" s="21">
        <v>78462060</v>
      </c>
      <c r="F318" s="21">
        <v>0</v>
      </c>
      <c r="G318" s="21">
        <v>223537</v>
      </c>
      <c r="H318" s="21">
        <v>18213</v>
      </c>
      <c r="I318" s="21">
        <v>205287</v>
      </c>
    </row>
    <row r="319" spans="2:9" x14ac:dyDescent="0.25">
      <c r="B319" s="16" t="s">
        <v>47</v>
      </c>
      <c r="C319" s="16">
        <v>87</v>
      </c>
      <c r="D319" s="16">
        <v>1929</v>
      </c>
      <c r="E319" s="21">
        <v>69889924</v>
      </c>
      <c r="F319" s="21">
        <v>0</v>
      </c>
      <c r="G319" s="21">
        <v>200483</v>
      </c>
      <c r="H319" s="21">
        <v>18756</v>
      </c>
      <c r="I319" s="21">
        <v>181723</v>
      </c>
    </row>
    <row r="320" spans="2:9" x14ac:dyDescent="0.25">
      <c r="B320" s="16" t="s">
        <v>47</v>
      </c>
      <c r="C320" s="16">
        <v>88</v>
      </c>
      <c r="D320" s="16">
        <v>1928</v>
      </c>
      <c r="E320" s="21">
        <v>62262548</v>
      </c>
      <c r="F320" s="21">
        <v>0</v>
      </c>
      <c r="G320" s="21">
        <v>179885</v>
      </c>
      <c r="H320" s="21">
        <v>19244</v>
      </c>
      <c r="I320" s="21">
        <v>160662</v>
      </c>
    </row>
    <row r="321" spans="2:9" x14ac:dyDescent="0.25">
      <c r="B321" s="16" t="s">
        <v>47</v>
      </c>
      <c r="C321" s="16">
        <v>89</v>
      </c>
      <c r="D321" s="16">
        <v>1927</v>
      </c>
      <c r="E321" s="21">
        <v>52972032</v>
      </c>
      <c r="F321" s="21">
        <v>0</v>
      </c>
      <c r="G321" s="21">
        <v>154154</v>
      </c>
      <c r="H321" s="21">
        <v>18551</v>
      </c>
      <c r="I321" s="21">
        <v>135612</v>
      </c>
    </row>
    <row r="322" spans="2:9" x14ac:dyDescent="0.25">
      <c r="B322" s="16" t="s">
        <v>47</v>
      </c>
      <c r="C322" s="16">
        <v>90</v>
      </c>
      <c r="D322" s="16">
        <v>1926</v>
      </c>
      <c r="E322" s="21">
        <v>46812159</v>
      </c>
      <c r="F322" s="21">
        <v>0</v>
      </c>
      <c r="G322" s="21">
        <v>137438</v>
      </c>
      <c r="H322" s="21">
        <v>18683</v>
      </c>
      <c r="I322" s="21">
        <v>118770</v>
      </c>
    </row>
    <row r="323" spans="2:9" x14ac:dyDescent="0.25">
      <c r="B323" s="16" t="s">
        <v>47</v>
      </c>
      <c r="C323" s="16">
        <v>91</v>
      </c>
      <c r="D323" s="16">
        <v>1925</v>
      </c>
      <c r="E323" s="21">
        <v>40217970</v>
      </c>
      <c r="F323" s="21">
        <v>0</v>
      </c>
      <c r="G323" s="21">
        <v>119392</v>
      </c>
      <c r="H323" s="21">
        <v>18629</v>
      </c>
      <c r="I323" s="21">
        <v>100803</v>
      </c>
    </row>
    <row r="324" spans="2:9" x14ac:dyDescent="0.25">
      <c r="B324" s="16" t="s">
        <v>47</v>
      </c>
      <c r="C324" s="16">
        <v>92</v>
      </c>
      <c r="D324" s="16">
        <v>1924</v>
      </c>
      <c r="E324" s="21">
        <v>31805464</v>
      </c>
      <c r="F324" s="21">
        <v>0</v>
      </c>
      <c r="G324" s="21">
        <v>95478</v>
      </c>
      <c r="H324" s="21">
        <v>16800</v>
      </c>
      <c r="I324" s="21">
        <v>78715</v>
      </c>
    </row>
    <row r="325" spans="2:9" x14ac:dyDescent="0.25">
      <c r="B325" s="16" t="s">
        <v>47</v>
      </c>
      <c r="C325" s="16">
        <v>93</v>
      </c>
      <c r="D325" s="16">
        <v>1923</v>
      </c>
      <c r="E325" s="21">
        <v>25401329</v>
      </c>
      <c r="F325" s="21">
        <v>0</v>
      </c>
      <c r="G325" s="21">
        <v>77181</v>
      </c>
      <c r="H325" s="21">
        <v>15010</v>
      </c>
      <c r="I325" s="21">
        <v>62210</v>
      </c>
    </row>
    <row r="326" spans="2:9" x14ac:dyDescent="0.25">
      <c r="B326" s="16" t="s">
        <v>47</v>
      </c>
      <c r="C326" s="16">
        <v>94</v>
      </c>
      <c r="D326" s="16">
        <v>1922</v>
      </c>
      <c r="E326" s="21">
        <v>20481426</v>
      </c>
      <c r="F326" s="21">
        <v>0</v>
      </c>
      <c r="G326" s="21">
        <v>62991</v>
      </c>
      <c r="H326" s="21">
        <v>13675</v>
      </c>
      <c r="I326" s="21">
        <v>49342</v>
      </c>
    </row>
    <row r="327" spans="2:9" x14ac:dyDescent="0.25">
      <c r="B327" s="16" t="s">
        <v>47</v>
      </c>
      <c r="C327" s="16">
        <v>95</v>
      </c>
      <c r="D327" s="16">
        <v>1921</v>
      </c>
      <c r="E327" s="21">
        <v>16324756</v>
      </c>
      <c r="F327" s="21">
        <v>0</v>
      </c>
      <c r="G327" s="21">
        <v>50780</v>
      </c>
      <c r="H327" s="21">
        <v>11891</v>
      </c>
      <c r="I327" s="21">
        <v>38915</v>
      </c>
    </row>
    <row r="328" spans="2:9" x14ac:dyDescent="0.25">
      <c r="B328" s="16" t="s">
        <v>47</v>
      </c>
      <c r="C328" s="16">
        <v>96</v>
      </c>
      <c r="D328" s="16">
        <v>1920</v>
      </c>
      <c r="E328" s="21">
        <v>11747183</v>
      </c>
      <c r="F328" s="21">
        <v>0</v>
      </c>
      <c r="G328" s="21">
        <v>37129</v>
      </c>
      <c r="H328" s="21">
        <v>9657</v>
      </c>
      <c r="I328" s="21">
        <v>27498</v>
      </c>
    </row>
    <row r="329" spans="2:9" x14ac:dyDescent="0.25">
      <c r="B329" s="16" t="s">
        <v>47</v>
      </c>
      <c r="C329" s="16">
        <v>97</v>
      </c>
      <c r="D329" s="16">
        <v>1919</v>
      </c>
      <c r="E329" s="21">
        <v>6662820</v>
      </c>
      <c r="F329" s="21">
        <v>0</v>
      </c>
      <c r="G329" s="21">
        <v>21269</v>
      </c>
      <c r="H329" s="21">
        <v>5826</v>
      </c>
      <c r="I329" s="21">
        <v>15455</v>
      </c>
    </row>
    <row r="330" spans="2:9" x14ac:dyDescent="0.25">
      <c r="B330" s="16" t="s">
        <v>47</v>
      </c>
      <c r="C330" s="16">
        <v>98</v>
      </c>
      <c r="D330" s="16">
        <v>1918</v>
      </c>
      <c r="E330" s="21">
        <v>2869821</v>
      </c>
      <c r="F330" s="21">
        <v>0</v>
      </c>
      <c r="G330" s="21">
        <v>9305</v>
      </c>
      <c r="H330" s="21">
        <v>2742</v>
      </c>
      <c r="I330" s="21">
        <v>6568</v>
      </c>
    </row>
    <row r="331" spans="2:9" x14ac:dyDescent="0.25">
      <c r="B331" s="16" t="s">
        <v>47</v>
      </c>
      <c r="C331" s="16">
        <v>99</v>
      </c>
      <c r="D331" s="16">
        <v>1917</v>
      </c>
      <c r="E331" s="21">
        <v>1843648</v>
      </c>
      <c r="F331" s="21">
        <v>0</v>
      </c>
      <c r="G331" s="21">
        <v>6052</v>
      </c>
      <c r="H331" s="21">
        <v>1926</v>
      </c>
      <c r="I331" s="21">
        <v>4129</v>
      </c>
    </row>
    <row r="332" spans="2:9" x14ac:dyDescent="0.25">
      <c r="B332" s="16" t="s">
        <v>47</v>
      </c>
      <c r="C332" s="16">
        <v>100</v>
      </c>
      <c r="D332" s="16">
        <v>1916</v>
      </c>
      <c r="E332" s="21">
        <v>1344714</v>
      </c>
      <c r="F332" s="21">
        <v>0</v>
      </c>
      <c r="G332" s="21">
        <v>4479</v>
      </c>
      <c r="H332" s="21">
        <v>1523</v>
      </c>
      <c r="I332" s="21">
        <v>2960</v>
      </c>
    </row>
    <row r="333" spans="2:9" x14ac:dyDescent="0.25">
      <c r="B333" s="16" t="s">
        <v>47</v>
      </c>
      <c r="C333" s="16">
        <v>101</v>
      </c>
      <c r="D333" s="16">
        <v>1915</v>
      </c>
      <c r="E333" s="21">
        <v>1145744</v>
      </c>
      <c r="F333" s="21">
        <v>0</v>
      </c>
      <c r="G333" s="21">
        <v>3911</v>
      </c>
      <c r="H333" s="21">
        <v>1450</v>
      </c>
      <c r="I333" s="21">
        <v>2464</v>
      </c>
    </row>
    <row r="334" spans="2:9" x14ac:dyDescent="0.25">
      <c r="B334" s="16" t="s">
        <v>47</v>
      </c>
      <c r="C334" s="16">
        <v>102</v>
      </c>
      <c r="D334" s="16">
        <v>1914</v>
      </c>
      <c r="E334" s="21">
        <v>904522</v>
      </c>
      <c r="F334" s="21">
        <v>0</v>
      </c>
      <c r="G334" s="21">
        <v>3110</v>
      </c>
      <c r="H334" s="21">
        <v>1218</v>
      </c>
      <c r="I334" s="21">
        <v>1895</v>
      </c>
    </row>
    <row r="335" spans="2:9" x14ac:dyDescent="0.25">
      <c r="B335" s="16" t="s">
        <v>47</v>
      </c>
      <c r="C335" s="16">
        <v>103</v>
      </c>
      <c r="D335" s="16">
        <v>1913</v>
      </c>
      <c r="E335" s="21">
        <v>525079</v>
      </c>
      <c r="F335" s="21">
        <v>0</v>
      </c>
      <c r="G335" s="21">
        <v>1848</v>
      </c>
      <c r="H335" s="21">
        <v>764</v>
      </c>
      <c r="I335" s="21">
        <v>1086</v>
      </c>
    </row>
    <row r="336" spans="2:9" x14ac:dyDescent="0.25">
      <c r="B336" s="16" t="s">
        <v>47</v>
      </c>
      <c r="C336" s="16">
        <v>104</v>
      </c>
      <c r="D336" s="16">
        <v>1912</v>
      </c>
      <c r="E336" s="21">
        <v>297773</v>
      </c>
      <c r="F336" s="21">
        <v>0</v>
      </c>
      <c r="G336" s="21">
        <v>1057</v>
      </c>
      <c r="H336" s="21">
        <v>446</v>
      </c>
      <c r="I336" s="21">
        <v>612</v>
      </c>
    </row>
    <row r="337" spans="2:9" x14ac:dyDescent="0.25">
      <c r="B337" s="16" t="s">
        <v>47</v>
      </c>
      <c r="C337" s="16">
        <v>105</v>
      </c>
      <c r="D337" s="16">
        <v>1911</v>
      </c>
      <c r="E337" s="21">
        <v>136692</v>
      </c>
      <c r="F337" s="21">
        <v>0</v>
      </c>
      <c r="G337" s="21">
        <v>497</v>
      </c>
      <c r="H337" s="21">
        <v>224</v>
      </c>
      <c r="I337" s="21">
        <v>273</v>
      </c>
    </row>
    <row r="338" spans="2:9" x14ac:dyDescent="0.25">
      <c r="B338" s="16" t="s">
        <v>47</v>
      </c>
      <c r="C338" s="16">
        <v>106</v>
      </c>
      <c r="D338" s="16">
        <v>1910</v>
      </c>
      <c r="E338" s="21">
        <v>76607</v>
      </c>
      <c r="F338" s="21">
        <v>0</v>
      </c>
      <c r="G338" s="21">
        <v>274</v>
      </c>
      <c r="H338" s="21">
        <v>114</v>
      </c>
      <c r="I338" s="21">
        <v>160</v>
      </c>
    </row>
    <row r="339" spans="2:9" x14ac:dyDescent="0.25">
      <c r="B339" s="16" t="s">
        <v>47</v>
      </c>
      <c r="C339" s="16">
        <v>107</v>
      </c>
      <c r="D339" s="16">
        <v>1909</v>
      </c>
      <c r="E339" s="21">
        <v>39060</v>
      </c>
      <c r="F339" s="21">
        <v>0</v>
      </c>
      <c r="G339" s="21">
        <v>147</v>
      </c>
      <c r="H339" s="21">
        <v>76</v>
      </c>
      <c r="I339" s="21">
        <v>71</v>
      </c>
    </row>
    <row r="340" spans="2:9" x14ac:dyDescent="0.25">
      <c r="B340" s="16" t="s">
        <v>47</v>
      </c>
      <c r="C340" s="16">
        <v>108</v>
      </c>
      <c r="D340" s="16">
        <v>1908</v>
      </c>
      <c r="E340" s="21">
        <v>16806</v>
      </c>
      <c r="F340" s="21">
        <v>0</v>
      </c>
      <c r="G340" s="21">
        <v>62</v>
      </c>
      <c r="H340" s="21">
        <v>33</v>
      </c>
      <c r="I340" s="21">
        <v>29</v>
      </c>
    </row>
    <row r="341" spans="2:9" x14ac:dyDescent="0.25">
      <c r="B341" s="16" t="s">
        <v>47</v>
      </c>
      <c r="C341" s="16">
        <v>109</v>
      </c>
      <c r="D341" s="16">
        <v>1907</v>
      </c>
      <c r="E341" s="21">
        <v>5556</v>
      </c>
      <c r="F341" s="21">
        <v>0</v>
      </c>
      <c r="G341" s="21">
        <v>23</v>
      </c>
      <c r="H341" s="21">
        <v>12</v>
      </c>
      <c r="I341" s="21">
        <v>12</v>
      </c>
    </row>
    <row r="342" spans="2:9" x14ac:dyDescent="0.25">
      <c r="B342" s="16" t="s">
        <v>47</v>
      </c>
      <c r="C342" s="16">
        <v>110</v>
      </c>
      <c r="D342" s="16">
        <v>1906</v>
      </c>
      <c r="E342" s="21">
        <v>4644</v>
      </c>
      <c r="F342" s="21">
        <v>0</v>
      </c>
      <c r="G342" s="21">
        <v>20</v>
      </c>
      <c r="H342" s="21">
        <v>10</v>
      </c>
      <c r="I342" s="21">
        <v>9</v>
      </c>
    </row>
    <row r="343" spans="2:9" x14ac:dyDescent="0.25">
      <c r="B343" s="16" t="s">
        <v>47</v>
      </c>
      <c r="C343" s="16">
        <v>111</v>
      </c>
      <c r="D343" s="16">
        <v>1905</v>
      </c>
      <c r="E343" s="21">
        <v>438</v>
      </c>
      <c r="F343" s="21">
        <v>0</v>
      </c>
      <c r="G343" s="21">
        <v>2</v>
      </c>
      <c r="H343" s="21">
        <v>1</v>
      </c>
      <c r="I343" s="21">
        <v>1</v>
      </c>
    </row>
    <row r="344" spans="2:9" x14ac:dyDescent="0.25">
      <c r="B344" s="16" t="s">
        <v>47</v>
      </c>
      <c r="C344" s="16">
        <v>112</v>
      </c>
      <c r="D344" s="16">
        <v>1904</v>
      </c>
      <c r="E344" s="21">
        <v>0</v>
      </c>
      <c r="F344" s="21">
        <v>0</v>
      </c>
      <c r="G344" s="21">
        <v>0</v>
      </c>
      <c r="H344" s="21">
        <v>0</v>
      </c>
      <c r="I344" s="21">
        <v>0</v>
      </c>
    </row>
    <row r="345" spans="2:9" x14ac:dyDescent="0.25">
      <c r="B345" s="16" t="s">
        <v>47</v>
      </c>
      <c r="C345" s="16">
        <v>113</v>
      </c>
      <c r="D345" s="16">
        <v>1903</v>
      </c>
      <c r="E345" s="21">
        <v>0</v>
      </c>
      <c r="F345" s="21">
        <v>0</v>
      </c>
      <c r="G345" s="21">
        <v>0</v>
      </c>
      <c r="H345" s="21">
        <v>0</v>
      </c>
      <c r="I345" s="21">
        <v>0</v>
      </c>
    </row>
    <row r="346" spans="2:9" s="89" customFormat="1" x14ac:dyDescent="0.25">
      <c r="B346" s="20"/>
      <c r="C346" s="20"/>
      <c r="D346" s="20"/>
      <c r="E346" s="152"/>
      <c r="F346" s="152"/>
      <c r="G346" s="152"/>
      <c r="H346" s="152"/>
      <c r="I346" s="152"/>
    </row>
    <row r="347" spans="2:9" s="89" customFormat="1" x14ac:dyDescent="0.25">
      <c r="B347" s="20"/>
      <c r="C347" s="20"/>
      <c r="D347" s="20"/>
      <c r="E347" s="152"/>
      <c r="F347" s="152"/>
      <c r="G347" s="152"/>
      <c r="H347" s="152"/>
      <c r="I347" s="152"/>
    </row>
    <row r="348" spans="2:9" x14ac:dyDescent="0.25">
      <c r="B348" s="5" t="s">
        <v>77</v>
      </c>
      <c r="C348" s="89"/>
      <c r="D348" s="89"/>
      <c r="E348" s="89"/>
      <c r="F348" s="89"/>
      <c r="G348" s="89"/>
      <c r="H348" s="89"/>
      <c r="I348" s="89"/>
    </row>
    <row r="349" spans="2:9" ht="45" x14ac:dyDescent="0.25">
      <c r="B349" s="19" t="s">
        <v>81</v>
      </c>
      <c r="C349" s="19" t="s">
        <v>82</v>
      </c>
      <c r="D349" s="19" t="s">
        <v>83</v>
      </c>
      <c r="E349" s="19" t="s">
        <v>84</v>
      </c>
      <c r="F349" s="19" t="s">
        <v>85</v>
      </c>
      <c r="G349" s="19" t="s">
        <v>86</v>
      </c>
      <c r="H349" s="19" t="s">
        <v>87</v>
      </c>
      <c r="I349" s="19" t="s">
        <v>88</v>
      </c>
    </row>
    <row r="350" spans="2:9" x14ac:dyDescent="0.25">
      <c r="B350" s="15" t="s">
        <v>33</v>
      </c>
      <c r="C350" s="15">
        <v>0</v>
      </c>
      <c r="D350" s="15">
        <v>2016</v>
      </c>
      <c r="E350" s="21">
        <v>63805708</v>
      </c>
      <c r="F350" s="21">
        <v>4358</v>
      </c>
      <c r="G350" s="21">
        <v>357575</v>
      </c>
      <c r="H350" s="21">
        <v>1024</v>
      </c>
      <c r="I350" s="21">
        <v>354960</v>
      </c>
    </row>
    <row r="351" spans="2:9" x14ac:dyDescent="0.25">
      <c r="B351" s="16" t="s">
        <v>33</v>
      </c>
      <c r="C351" s="16">
        <v>1</v>
      </c>
      <c r="D351" s="16">
        <v>2015</v>
      </c>
      <c r="E351" s="21">
        <v>124067358</v>
      </c>
      <c r="F351" s="21">
        <v>16098</v>
      </c>
      <c r="G351" s="21">
        <v>348024</v>
      </c>
      <c r="H351" s="21">
        <v>192</v>
      </c>
      <c r="I351" s="21">
        <v>343564</v>
      </c>
    </row>
    <row r="352" spans="2:9" x14ac:dyDescent="0.25">
      <c r="B352" s="16" t="s">
        <v>33</v>
      </c>
      <c r="C352" s="16">
        <v>2</v>
      </c>
      <c r="D352" s="16">
        <v>2014</v>
      </c>
      <c r="E352" s="21">
        <v>122192371</v>
      </c>
      <c r="F352" s="21">
        <v>15867</v>
      </c>
      <c r="G352" s="21">
        <v>342616</v>
      </c>
      <c r="H352" s="21">
        <v>74</v>
      </c>
      <c r="I352" s="21">
        <v>338473</v>
      </c>
    </row>
    <row r="353" spans="2:9" x14ac:dyDescent="0.25">
      <c r="B353" s="16" t="s">
        <v>33</v>
      </c>
      <c r="C353" s="16">
        <v>3</v>
      </c>
      <c r="D353" s="16">
        <v>2013</v>
      </c>
      <c r="E353" s="21">
        <v>117522973</v>
      </c>
      <c r="F353" s="21">
        <v>15215</v>
      </c>
      <c r="G353" s="21">
        <v>329386</v>
      </c>
      <c r="H353" s="21">
        <v>35</v>
      </c>
      <c r="I353" s="21">
        <v>325196</v>
      </c>
    </row>
    <row r="354" spans="2:9" x14ac:dyDescent="0.25">
      <c r="B354" s="16" t="s">
        <v>33</v>
      </c>
      <c r="C354" s="16">
        <v>4</v>
      </c>
      <c r="D354" s="16">
        <v>2012</v>
      </c>
      <c r="E354" s="21">
        <v>116877510</v>
      </c>
      <c r="F354" s="21">
        <v>17021</v>
      </c>
      <c r="G354" s="21">
        <v>327507</v>
      </c>
      <c r="H354" s="21">
        <v>32</v>
      </c>
      <c r="I354" s="21">
        <v>323979</v>
      </c>
    </row>
    <row r="355" spans="2:9" x14ac:dyDescent="0.25">
      <c r="B355" s="16" t="s">
        <v>33</v>
      </c>
      <c r="C355" s="16">
        <v>5</v>
      </c>
      <c r="D355" s="16">
        <v>2011</v>
      </c>
      <c r="E355" s="21">
        <v>114679200</v>
      </c>
      <c r="F355" s="21">
        <v>12248</v>
      </c>
      <c r="G355" s="21">
        <v>320959</v>
      </c>
      <c r="H355" s="21">
        <v>46</v>
      </c>
      <c r="I355" s="21">
        <v>317770</v>
      </c>
    </row>
    <row r="356" spans="2:9" x14ac:dyDescent="0.25">
      <c r="B356" s="16" t="s">
        <v>33</v>
      </c>
      <c r="C356" s="16">
        <v>6</v>
      </c>
      <c r="D356" s="16">
        <v>2010</v>
      </c>
      <c r="E356" s="21">
        <v>117107472</v>
      </c>
      <c r="F356" s="21">
        <v>14620</v>
      </c>
      <c r="G356" s="21">
        <v>327429</v>
      </c>
      <c r="H356" s="21">
        <v>46</v>
      </c>
      <c r="I356" s="21">
        <v>324271</v>
      </c>
    </row>
    <row r="357" spans="2:9" x14ac:dyDescent="0.25">
      <c r="B357" s="16" t="s">
        <v>33</v>
      </c>
      <c r="C357" s="16">
        <v>7</v>
      </c>
      <c r="D357" s="16">
        <v>2009</v>
      </c>
      <c r="E357" s="21">
        <v>114981640</v>
      </c>
      <c r="F357" s="21">
        <v>10143</v>
      </c>
      <c r="G357" s="21">
        <v>321263</v>
      </c>
      <c r="H357" s="21">
        <v>25</v>
      </c>
      <c r="I357" s="21">
        <v>318426</v>
      </c>
    </row>
    <row r="358" spans="2:9" x14ac:dyDescent="0.25">
      <c r="B358" s="16" t="s">
        <v>33</v>
      </c>
      <c r="C358" s="16">
        <v>8</v>
      </c>
      <c r="D358" s="16">
        <v>2008</v>
      </c>
      <c r="E358" s="21">
        <v>117685604</v>
      </c>
      <c r="F358" s="21">
        <v>10521</v>
      </c>
      <c r="G358" s="21">
        <v>328458</v>
      </c>
      <c r="H358" s="21">
        <v>37</v>
      </c>
      <c r="I358" s="21">
        <v>325834</v>
      </c>
    </row>
    <row r="359" spans="2:9" x14ac:dyDescent="0.25">
      <c r="B359" s="16" t="s">
        <v>33</v>
      </c>
      <c r="C359" s="16">
        <v>9</v>
      </c>
      <c r="D359" s="16">
        <v>2007</v>
      </c>
      <c r="E359" s="21">
        <v>117199379</v>
      </c>
      <c r="F359" s="21">
        <v>11298</v>
      </c>
      <c r="G359" s="21">
        <v>326616</v>
      </c>
      <c r="H359" s="21">
        <v>26</v>
      </c>
      <c r="I359" s="21">
        <v>324185</v>
      </c>
    </row>
    <row r="360" spans="2:9" x14ac:dyDescent="0.25">
      <c r="B360" s="16" t="s">
        <v>33</v>
      </c>
      <c r="C360" s="16">
        <v>10</v>
      </c>
      <c r="D360" s="16">
        <v>2006</v>
      </c>
      <c r="E360" s="21">
        <v>115609724</v>
      </c>
      <c r="F360" s="21">
        <v>6508</v>
      </c>
      <c r="G360" s="21">
        <v>321921</v>
      </c>
      <c r="H360" s="21">
        <v>23</v>
      </c>
      <c r="I360" s="21">
        <v>319673</v>
      </c>
    </row>
    <row r="361" spans="2:9" x14ac:dyDescent="0.25">
      <c r="B361" s="16" t="s">
        <v>33</v>
      </c>
      <c r="C361" s="16">
        <v>11</v>
      </c>
      <c r="D361" s="16">
        <v>2005</v>
      </c>
      <c r="E361" s="21">
        <v>116975793</v>
      </c>
      <c r="F361" s="21">
        <v>8098</v>
      </c>
      <c r="G361" s="21">
        <v>325361</v>
      </c>
      <c r="H361" s="21">
        <v>29</v>
      </c>
      <c r="I361" s="21">
        <v>323197</v>
      </c>
    </row>
    <row r="362" spans="2:9" x14ac:dyDescent="0.25">
      <c r="B362" s="16" t="s">
        <v>33</v>
      </c>
      <c r="C362" s="16">
        <v>12</v>
      </c>
      <c r="D362" s="16">
        <v>2004</v>
      </c>
      <c r="E362" s="21">
        <v>120336891</v>
      </c>
      <c r="F362" s="21">
        <v>10888</v>
      </c>
      <c r="G362" s="21">
        <v>334170</v>
      </c>
      <c r="H362" s="21">
        <v>18</v>
      </c>
      <c r="I362" s="21">
        <v>332231</v>
      </c>
    </row>
    <row r="363" spans="2:9" x14ac:dyDescent="0.25">
      <c r="B363" s="16" t="s">
        <v>33</v>
      </c>
      <c r="C363" s="16">
        <v>13</v>
      </c>
      <c r="D363" s="16">
        <v>2003</v>
      </c>
      <c r="E363" s="21">
        <v>120847079</v>
      </c>
      <c r="F363" s="21">
        <v>10684</v>
      </c>
      <c r="G363" s="21">
        <v>335353</v>
      </c>
      <c r="H363" s="21">
        <v>30</v>
      </c>
      <c r="I363" s="21">
        <v>333430</v>
      </c>
    </row>
    <row r="364" spans="2:9" x14ac:dyDescent="0.25">
      <c r="B364" s="16" t="s">
        <v>33</v>
      </c>
      <c r="C364" s="16">
        <v>14</v>
      </c>
      <c r="D364" s="16">
        <v>2002</v>
      </c>
      <c r="E364" s="21">
        <v>123108880</v>
      </c>
      <c r="F364" s="21">
        <v>9345</v>
      </c>
      <c r="G364" s="21">
        <v>341152</v>
      </c>
      <c r="H364" s="21">
        <v>44</v>
      </c>
      <c r="I364" s="21">
        <v>339319</v>
      </c>
    </row>
    <row r="365" spans="2:9" x14ac:dyDescent="0.25">
      <c r="B365" s="16" t="s">
        <v>33</v>
      </c>
      <c r="C365" s="16">
        <v>15</v>
      </c>
      <c r="D365" s="16">
        <v>2001</v>
      </c>
      <c r="E365" s="21">
        <v>126839960</v>
      </c>
      <c r="F365" s="21">
        <v>23559</v>
      </c>
      <c r="G365" s="21">
        <v>352109</v>
      </c>
      <c r="H365" s="21">
        <v>53</v>
      </c>
      <c r="I365" s="21">
        <v>350101</v>
      </c>
    </row>
    <row r="366" spans="2:9" x14ac:dyDescent="0.25">
      <c r="B366" s="16" t="s">
        <v>33</v>
      </c>
      <c r="C366" s="16">
        <v>16</v>
      </c>
      <c r="D366" s="16">
        <v>2000</v>
      </c>
      <c r="E366" s="21">
        <v>132864472</v>
      </c>
      <c r="F366" s="21">
        <v>28676</v>
      </c>
      <c r="G366" s="21">
        <v>370320</v>
      </c>
      <c r="H366" s="21">
        <v>76</v>
      </c>
      <c r="I366" s="21">
        <v>367993</v>
      </c>
    </row>
    <row r="367" spans="2:9" x14ac:dyDescent="0.25">
      <c r="B367" s="16" t="s">
        <v>33</v>
      </c>
      <c r="C367" s="16">
        <v>17</v>
      </c>
      <c r="D367" s="16">
        <v>1999</v>
      </c>
      <c r="E367" s="21">
        <v>134611223</v>
      </c>
      <c r="F367" s="21">
        <v>25601</v>
      </c>
      <c r="G367" s="21">
        <v>376626</v>
      </c>
      <c r="H367" s="21">
        <v>93</v>
      </c>
      <c r="I367" s="21">
        <v>373483</v>
      </c>
    </row>
    <row r="368" spans="2:9" x14ac:dyDescent="0.25">
      <c r="B368" s="16" t="s">
        <v>33</v>
      </c>
      <c r="C368" s="16">
        <v>18</v>
      </c>
      <c r="D368" s="16">
        <v>1998</v>
      </c>
      <c r="E368" s="21">
        <v>139126061</v>
      </c>
      <c r="F368" s="21">
        <v>30967</v>
      </c>
      <c r="G368" s="21">
        <v>397329</v>
      </c>
      <c r="H368" s="21">
        <v>141</v>
      </c>
      <c r="I368" s="21">
        <v>389622</v>
      </c>
    </row>
    <row r="369" spans="2:9" x14ac:dyDescent="0.25">
      <c r="B369" s="16" t="s">
        <v>33</v>
      </c>
      <c r="C369" s="16">
        <v>19</v>
      </c>
      <c r="D369" s="16">
        <v>1997</v>
      </c>
      <c r="E369" s="21">
        <v>147179973</v>
      </c>
      <c r="F369" s="21">
        <v>37514</v>
      </c>
      <c r="G369" s="21">
        <v>428598</v>
      </c>
      <c r="H369" s="21">
        <v>155</v>
      </c>
      <c r="I369" s="21">
        <v>414057</v>
      </c>
    </row>
    <row r="370" spans="2:9" x14ac:dyDescent="0.25">
      <c r="B370" s="16" t="s">
        <v>33</v>
      </c>
      <c r="C370" s="16">
        <v>20</v>
      </c>
      <c r="D370" s="16">
        <v>1996</v>
      </c>
      <c r="E370" s="21">
        <v>148346697</v>
      </c>
      <c r="F370" s="21">
        <v>43979</v>
      </c>
      <c r="G370" s="21">
        <v>433585</v>
      </c>
      <c r="H370" s="21">
        <v>170</v>
      </c>
      <c r="I370" s="21">
        <v>416505</v>
      </c>
    </row>
    <row r="371" spans="2:9" x14ac:dyDescent="0.25">
      <c r="B371" s="16" t="s">
        <v>33</v>
      </c>
      <c r="C371" s="16">
        <v>21</v>
      </c>
      <c r="D371" s="16">
        <v>1995</v>
      </c>
      <c r="E371" s="21">
        <v>146092567</v>
      </c>
      <c r="F371" s="21">
        <v>44026</v>
      </c>
      <c r="G371" s="21">
        <v>426593</v>
      </c>
      <c r="H371" s="21">
        <v>184</v>
      </c>
      <c r="I371" s="21">
        <v>409223</v>
      </c>
    </row>
    <row r="372" spans="2:9" x14ac:dyDescent="0.25">
      <c r="B372" s="16" t="s">
        <v>33</v>
      </c>
      <c r="C372" s="16">
        <v>22</v>
      </c>
      <c r="D372" s="16">
        <v>1994</v>
      </c>
      <c r="E372" s="21">
        <v>148884793</v>
      </c>
      <c r="F372" s="21">
        <v>48779</v>
      </c>
      <c r="G372" s="21">
        <v>434770</v>
      </c>
      <c r="H372" s="21">
        <v>198</v>
      </c>
      <c r="I372" s="21">
        <v>415953</v>
      </c>
    </row>
    <row r="373" spans="2:9" x14ac:dyDescent="0.25">
      <c r="B373" s="16" t="s">
        <v>33</v>
      </c>
      <c r="C373" s="16">
        <v>23</v>
      </c>
      <c r="D373" s="16">
        <v>1993</v>
      </c>
      <c r="E373" s="21">
        <v>154829012</v>
      </c>
      <c r="F373" s="21">
        <v>39314</v>
      </c>
      <c r="G373" s="21">
        <v>452388</v>
      </c>
      <c r="H373" s="21">
        <v>220</v>
      </c>
      <c r="I373" s="21">
        <v>431402</v>
      </c>
    </row>
    <row r="374" spans="2:9" x14ac:dyDescent="0.25">
      <c r="B374" s="16" t="s">
        <v>33</v>
      </c>
      <c r="C374" s="16">
        <v>24</v>
      </c>
      <c r="D374" s="16">
        <v>1992</v>
      </c>
      <c r="E374" s="21">
        <v>158871730</v>
      </c>
      <c r="F374" s="21">
        <v>39914</v>
      </c>
      <c r="G374" s="21">
        <v>464160</v>
      </c>
      <c r="H374" s="21">
        <v>197</v>
      </c>
      <c r="I374" s="21">
        <v>443867</v>
      </c>
    </row>
    <row r="375" spans="2:9" x14ac:dyDescent="0.25">
      <c r="B375" s="16" t="s">
        <v>33</v>
      </c>
      <c r="C375" s="16">
        <v>25</v>
      </c>
      <c r="D375" s="16">
        <v>1991</v>
      </c>
      <c r="E375" s="21">
        <v>166046807</v>
      </c>
      <c r="F375" s="21">
        <v>45244</v>
      </c>
      <c r="G375" s="21">
        <v>484670</v>
      </c>
      <c r="H375" s="21">
        <v>206</v>
      </c>
      <c r="I375" s="21">
        <v>463319</v>
      </c>
    </row>
    <row r="376" spans="2:9" x14ac:dyDescent="0.25">
      <c r="B376" s="16" t="s">
        <v>33</v>
      </c>
      <c r="C376" s="16">
        <v>26</v>
      </c>
      <c r="D376" s="16">
        <v>1990</v>
      </c>
      <c r="E376" s="21">
        <v>182378479</v>
      </c>
      <c r="F376" s="21">
        <v>45288</v>
      </c>
      <c r="G376" s="21">
        <v>529792</v>
      </c>
      <c r="H376" s="21">
        <v>254</v>
      </c>
      <c r="I376" s="21">
        <v>508060</v>
      </c>
    </row>
    <row r="377" spans="2:9" x14ac:dyDescent="0.25">
      <c r="B377" s="16" t="s">
        <v>33</v>
      </c>
      <c r="C377" s="16">
        <v>27</v>
      </c>
      <c r="D377" s="16">
        <v>1989</v>
      </c>
      <c r="E377" s="21">
        <v>180662150</v>
      </c>
      <c r="F377" s="21">
        <v>47017</v>
      </c>
      <c r="G377" s="21">
        <v>523781</v>
      </c>
      <c r="H377" s="21">
        <v>235</v>
      </c>
      <c r="I377" s="21">
        <v>502519</v>
      </c>
    </row>
    <row r="378" spans="2:9" x14ac:dyDescent="0.25">
      <c r="B378" s="16" t="s">
        <v>33</v>
      </c>
      <c r="C378" s="16">
        <v>28</v>
      </c>
      <c r="D378" s="16">
        <v>1988</v>
      </c>
      <c r="E378" s="21">
        <v>185834113</v>
      </c>
      <c r="F378" s="21">
        <v>41168</v>
      </c>
      <c r="G378" s="21">
        <v>536889</v>
      </c>
      <c r="H378" s="21">
        <v>260</v>
      </c>
      <c r="I378" s="21">
        <v>516043</v>
      </c>
    </row>
    <row r="379" spans="2:9" x14ac:dyDescent="0.25">
      <c r="B379" s="16" t="s">
        <v>33</v>
      </c>
      <c r="C379" s="16">
        <v>29</v>
      </c>
      <c r="D379" s="16">
        <v>1987</v>
      </c>
      <c r="E379" s="21">
        <v>182364556</v>
      </c>
      <c r="F379" s="21">
        <v>38823</v>
      </c>
      <c r="G379" s="21">
        <v>525210</v>
      </c>
      <c r="H379" s="21">
        <v>270</v>
      </c>
      <c r="I379" s="21">
        <v>505567</v>
      </c>
    </row>
    <row r="380" spans="2:9" x14ac:dyDescent="0.25">
      <c r="B380" s="16" t="s">
        <v>33</v>
      </c>
      <c r="C380" s="16">
        <v>30</v>
      </c>
      <c r="D380" s="16">
        <v>1986</v>
      </c>
      <c r="E380" s="21">
        <v>177879100</v>
      </c>
      <c r="F380" s="21">
        <v>36121</v>
      </c>
      <c r="G380" s="21">
        <v>510918</v>
      </c>
      <c r="H380" s="21">
        <v>262</v>
      </c>
      <c r="I380" s="21">
        <v>491946</v>
      </c>
    </row>
    <row r="381" spans="2:9" x14ac:dyDescent="0.25">
      <c r="B381" s="16" t="s">
        <v>33</v>
      </c>
      <c r="C381" s="16">
        <v>31</v>
      </c>
      <c r="D381" s="16">
        <v>1985</v>
      </c>
      <c r="E381" s="21">
        <v>171593296</v>
      </c>
      <c r="F381" s="21">
        <v>29216</v>
      </c>
      <c r="G381" s="21">
        <v>492398</v>
      </c>
      <c r="H381" s="21">
        <v>293</v>
      </c>
      <c r="I381" s="21">
        <v>474899</v>
      </c>
    </row>
    <row r="382" spans="2:9" x14ac:dyDescent="0.25">
      <c r="B382" s="16" t="s">
        <v>33</v>
      </c>
      <c r="C382" s="16">
        <v>32</v>
      </c>
      <c r="D382" s="16">
        <v>1984</v>
      </c>
      <c r="E382" s="21">
        <v>169923896</v>
      </c>
      <c r="F382" s="21">
        <v>30759</v>
      </c>
      <c r="G382" s="21">
        <v>485985</v>
      </c>
      <c r="H382" s="21">
        <v>328</v>
      </c>
      <c r="I382" s="21">
        <v>469859</v>
      </c>
    </row>
    <row r="383" spans="2:9" x14ac:dyDescent="0.25">
      <c r="B383" s="16" t="s">
        <v>33</v>
      </c>
      <c r="C383" s="16">
        <v>33</v>
      </c>
      <c r="D383" s="16">
        <v>1983</v>
      </c>
      <c r="E383" s="21">
        <v>169391439</v>
      </c>
      <c r="F383" s="21">
        <v>29095</v>
      </c>
      <c r="G383" s="21">
        <v>482832</v>
      </c>
      <c r="H383" s="21">
        <v>356</v>
      </c>
      <c r="I383" s="21">
        <v>467928</v>
      </c>
    </row>
    <row r="384" spans="2:9" x14ac:dyDescent="0.25">
      <c r="B384" s="16" t="s">
        <v>33</v>
      </c>
      <c r="C384" s="16">
        <v>34</v>
      </c>
      <c r="D384" s="16">
        <v>1982</v>
      </c>
      <c r="E384" s="21">
        <v>172172957</v>
      </c>
      <c r="F384" s="21">
        <v>31743</v>
      </c>
      <c r="G384" s="21">
        <v>489734</v>
      </c>
      <c r="H384" s="21">
        <v>385</v>
      </c>
      <c r="I384" s="21">
        <v>475312</v>
      </c>
    </row>
    <row r="385" spans="2:9" x14ac:dyDescent="0.25">
      <c r="B385" s="16" t="s">
        <v>33</v>
      </c>
      <c r="C385" s="16">
        <v>35</v>
      </c>
      <c r="D385" s="16">
        <v>1981</v>
      </c>
      <c r="E385" s="21">
        <v>169548722</v>
      </c>
      <c r="F385" s="21">
        <v>26013</v>
      </c>
      <c r="G385" s="21">
        <v>481086</v>
      </c>
      <c r="H385" s="21">
        <v>404</v>
      </c>
      <c r="I385" s="21">
        <v>467543</v>
      </c>
    </row>
    <row r="386" spans="2:9" x14ac:dyDescent="0.25">
      <c r="B386" s="16" t="s">
        <v>33</v>
      </c>
      <c r="C386" s="16">
        <v>36</v>
      </c>
      <c r="D386" s="16">
        <v>1980</v>
      </c>
      <c r="E386" s="21">
        <v>169183515</v>
      </c>
      <c r="F386" s="21">
        <v>29266</v>
      </c>
      <c r="G386" s="21">
        <v>479986</v>
      </c>
      <c r="H386" s="21">
        <v>427</v>
      </c>
      <c r="I386" s="21">
        <v>466905</v>
      </c>
    </row>
    <row r="387" spans="2:9" x14ac:dyDescent="0.25">
      <c r="B387" s="16" t="s">
        <v>33</v>
      </c>
      <c r="C387" s="16">
        <v>37</v>
      </c>
      <c r="D387" s="16">
        <v>1979</v>
      </c>
      <c r="E387" s="21">
        <v>160168018</v>
      </c>
      <c r="F387" s="21">
        <v>29023</v>
      </c>
      <c r="G387" s="21">
        <v>454004</v>
      </c>
      <c r="H387" s="21">
        <v>439</v>
      </c>
      <c r="I387" s="21">
        <v>441718</v>
      </c>
    </row>
    <row r="388" spans="2:9" x14ac:dyDescent="0.25">
      <c r="B388" s="16" t="s">
        <v>33</v>
      </c>
      <c r="C388" s="16">
        <v>38</v>
      </c>
      <c r="D388" s="16">
        <v>1978</v>
      </c>
      <c r="E388" s="21">
        <v>156616719</v>
      </c>
      <c r="F388" s="21">
        <v>29645</v>
      </c>
      <c r="G388" s="21">
        <v>443559</v>
      </c>
      <c r="H388" s="21">
        <v>463</v>
      </c>
      <c r="I388" s="21">
        <v>432072</v>
      </c>
    </row>
    <row r="389" spans="2:9" x14ac:dyDescent="0.25">
      <c r="B389" s="16" t="s">
        <v>33</v>
      </c>
      <c r="C389" s="16">
        <v>39</v>
      </c>
      <c r="D389" s="16">
        <v>1977</v>
      </c>
      <c r="E389" s="21">
        <v>153976371</v>
      </c>
      <c r="F389" s="21">
        <v>27005</v>
      </c>
      <c r="G389" s="21">
        <v>435262</v>
      </c>
      <c r="H389" s="21">
        <v>491</v>
      </c>
      <c r="I389" s="21">
        <v>424324</v>
      </c>
    </row>
    <row r="390" spans="2:9" x14ac:dyDescent="0.25">
      <c r="B390" s="16" t="s">
        <v>33</v>
      </c>
      <c r="C390" s="16">
        <v>40</v>
      </c>
      <c r="D390" s="16">
        <v>1976</v>
      </c>
      <c r="E390" s="21">
        <v>148723383</v>
      </c>
      <c r="F390" s="21">
        <v>26409</v>
      </c>
      <c r="G390" s="21">
        <v>420180</v>
      </c>
      <c r="H390" s="21">
        <v>553</v>
      </c>
      <c r="I390" s="21">
        <v>409618</v>
      </c>
    </row>
    <row r="391" spans="2:9" x14ac:dyDescent="0.25">
      <c r="B391" s="16" t="s">
        <v>33</v>
      </c>
      <c r="C391" s="16">
        <v>41</v>
      </c>
      <c r="D391" s="16">
        <v>1975</v>
      </c>
      <c r="E391" s="21">
        <v>143937839</v>
      </c>
      <c r="F391" s="21">
        <v>18679</v>
      </c>
      <c r="G391" s="21">
        <v>406615</v>
      </c>
      <c r="H391" s="21">
        <v>555</v>
      </c>
      <c r="I391" s="21">
        <v>396580</v>
      </c>
    </row>
    <row r="392" spans="2:9" x14ac:dyDescent="0.25">
      <c r="B392" s="16" t="s">
        <v>33</v>
      </c>
      <c r="C392" s="16">
        <v>42</v>
      </c>
      <c r="D392" s="16">
        <v>1974</v>
      </c>
      <c r="E392" s="21">
        <v>144408497</v>
      </c>
      <c r="F392" s="21">
        <v>19760</v>
      </c>
      <c r="G392" s="21">
        <v>407443</v>
      </c>
      <c r="H392" s="21">
        <v>602</v>
      </c>
      <c r="I392" s="21">
        <v>397687</v>
      </c>
    </row>
    <row r="393" spans="2:9" x14ac:dyDescent="0.25">
      <c r="B393" s="16" t="s">
        <v>33</v>
      </c>
      <c r="C393" s="16">
        <v>43</v>
      </c>
      <c r="D393" s="16">
        <v>1973</v>
      </c>
      <c r="E393" s="21">
        <v>144608729</v>
      </c>
      <c r="F393" s="21">
        <v>13985</v>
      </c>
      <c r="G393" s="21">
        <v>406769</v>
      </c>
      <c r="H393" s="21">
        <v>671</v>
      </c>
      <c r="I393" s="21">
        <v>397804</v>
      </c>
    </row>
    <row r="394" spans="2:9" x14ac:dyDescent="0.25">
      <c r="B394" s="16" t="s">
        <v>33</v>
      </c>
      <c r="C394" s="16">
        <v>44</v>
      </c>
      <c r="D394" s="16">
        <v>1972</v>
      </c>
      <c r="E394" s="21">
        <v>156121017</v>
      </c>
      <c r="F394" s="21">
        <v>19003</v>
      </c>
      <c r="G394" s="21">
        <v>438241</v>
      </c>
      <c r="H394" s="21">
        <v>775</v>
      </c>
      <c r="I394" s="21">
        <v>429307</v>
      </c>
    </row>
    <row r="395" spans="2:9" x14ac:dyDescent="0.25">
      <c r="B395" s="16" t="s">
        <v>33</v>
      </c>
      <c r="C395" s="16">
        <v>45</v>
      </c>
      <c r="D395" s="16">
        <v>1971</v>
      </c>
      <c r="E395" s="21">
        <v>171175476</v>
      </c>
      <c r="F395" s="21">
        <v>19736</v>
      </c>
      <c r="G395" s="21">
        <v>479309</v>
      </c>
      <c r="H395" s="21">
        <v>1064</v>
      </c>
      <c r="I395" s="21">
        <v>470233</v>
      </c>
    </row>
    <row r="396" spans="2:9" x14ac:dyDescent="0.25">
      <c r="B396" s="16" t="s">
        <v>33</v>
      </c>
      <c r="C396" s="16">
        <v>46</v>
      </c>
      <c r="D396" s="16">
        <v>1970</v>
      </c>
      <c r="E396" s="21">
        <v>176954406</v>
      </c>
      <c r="F396" s="21">
        <v>23178</v>
      </c>
      <c r="G396" s="21">
        <v>494963</v>
      </c>
      <c r="H396" s="21">
        <v>1108</v>
      </c>
      <c r="I396" s="21">
        <v>485952</v>
      </c>
    </row>
    <row r="397" spans="2:9" x14ac:dyDescent="0.25">
      <c r="B397" s="16" t="s">
        <v>33</v>
      </c>
      <c r="C397" s="16">
        <v>47</v>
      </c>
      <c r="D397" s="16">
        <v>1969</v>
      </c>
      <c r="E397" s="21">
        <v>190714667</v>
      </c>
      <c r="F397" s="21">
        <v>15804</v>
      </c>
      <c r="G397" s="21">
        <v>532019</v>
      </c>
      <c r="H397" s="21">
        <v>1315</v>
      </c>
      <c r="I397" s="21">
        <v>523186</v>
      </c>
    </row>
    <row r="398" spans="2:9" x14ac:dyDescent="0.25">
      <c r="B398" s="16" t="s">
        <v>33</v>
      </c>
      <c r="C398" s="16">
        <v>48</v>
      </c>
      <c r="D398" s="16">
        <v>1968</v>
      </c>
      <c r="E398" s="21">
        <v>199062293</v>
      </c>
      <c r="F398" s="21">
        <v>15744</v>
      </c>
      <c r="G398" s="21">
        <v>554781</v>
      </c>
      <c r="H398" s="21">
        <v>1548</v>
      </c>
      <c r="I398" s="21">
        <v>545900</v>
      </c>
    </row>
    <row r="399" spans="2:9" x14ac:dyDescent="0.25">
      <c r="B399" s="16" t="s">
        <v>33</v>
      </c>
      <c r="C399" s="16">
        <v>49</v>
      </c>
      <c r="D399" s="16">
        <v>1967</v>
      </c>
      <c r="E399" s="21">
        <v>204339245</v>
      </c>
      <c r="F399" s="21">
        <v>20980</v>
      </c>
      <c r="G399" s="21">
        <v>568724</v>
      </c>
      <c r="H399" s="21">
        <v>1817</v>
      </c>
      <c r="I399" s="21">
        <v>559960</v>
      </c>
    </row>
    <row r="400" spans="2:9" x14ac:dyDescent="0.25">
      <c r="B400" s="16" t="s">
        <v>33</v>
      </c>
      <c r="C400" s="16">
        <v>50</v>
      </c>
      <c r="D400" s="16">
        <v>1966</v>
      </c>
      <c r="E400" s="21">
        <v>211121525</v>
      </c>
      <c r="F400" s="21">
        <v>16116</v>
      </c>
      <c r="G400" s="21">
        <v>586260</v>
      </c>
      <c r="H400" s="21">
        <v>2073</v>
      </c>
      <c r="I400" s="21">
        <v>578370</v>
      </c>
    </row>
    <row r="401" spans="2:9" x14ac:dyDescent="0.25">
      <c r="B401" s="16" t="s">
        <v>33</v>
      </c>
      <c r="C401" s="16">
        <v>51</v>
      </c>
      <c r="D401" s="16">
        <v>1965</v>
      </c>
      <c r="E401" s="21">
        <v>212306372</v>
      </c>
      <c r="F401" s="21">
        <v>14247</v>
      </c>
      <c r="G401" s="21">
        <v>589048</v>
      </c>
      <c r="H401" s="21">
        <v>2334</v>
      </c>
      <c r="I401" s="21">
        <v>581245</v>
      </c>
    </row>
    <row r="402" spans="2:9" x14ac:dyDescent="0.25">
      <c r="B402" s="16" t="s">
        <v>33</v>
      </c>
      <c r="C402" s="16">
        <v>52</v>
      </c>
      <c r="D402" s="16">
        <v>1964</v>
      </c>
      <c r="E402" s="21">
        <v>216137867</v>
      </c>
      <c r="F402" s="21">
        <v>11849</v>
      </c>
      <c r="G402" s="21">
        <v>599310</v>
      </c>
      <c r="H402" s="21">
        <v>2569</v>
      </c>
      <c r="I402" s="21">
        <v>591533</v>
      </c>
    </row>
    <row r="403" spans="2:9" x14ac:dyDescent="0.25">
      <c r="B403" s="16" t="s">
        <v>33</v>
      </c>
      <c r="C403" s="16">
        <v>53</v>
      </c>
      <c r="D403" s="16">
        <v>1963</v>
      </c>
      <c r="E403" s="21">
        <v>214248127</v>
      </c>
      <c r="F403" s="21">
        <v>13744</v>
      </c>
      <c r="G403" s="21">
        <v>593831</v>
      </c>
      <c r="H403" s="21">
        <v>2889</v>
      </c>
      <c r="I403" s="21">
        <v>586025</v>
      </c>
    </row>
    <row r="404" spans="2:9" x14ac:dyDescent="0.25">
      <c r="B404" s="16" t="s">
        <v>33</v>
      </c>
      <c r="C404" s="16">
        <v>54</v>
      </c>
      <c r="D404" s="16">
        <v>1962</v>
      </c>
      <c r="E404" s="21">
        <v>206796238</v>
      </c>
      <c r="F404" s="21">
        <v>9109</v>
      </c>
      <c r="G404" s="21">
        <v>573365</v>
      </c>
      <c r="H404" s="21">
        <v>3248</v>
      </c>
      <c r="I404" s="21">
        <v>565698</v>
      </c>
    </row>
    <row r="405" spans="2:9" x14ac:dyDescent="0.25">
      <c r="B405" s="16" t="s">
        <v>33</v>
      </c>
      <c r="C405" s="16">
        <v>55</v>
      </c>
      <c r="D405" s="16">
        <v>1961</v>
      </c>
      <c r="E405" s="21">
        <v>202784301</v>
      </c>
      <c r="F405" s="21">
        <v>5396</v>
      </c>
      <c r="G405" s="21">
        <v>561646</v>
      </c>
      <c r="H405" s="21">
        <v>3537</v>
      </c>
      <c r="I405" s="21">
        <v>554072</v>
      </c>
    </row>
    <row r="406" spans="2:9" x14ac:dyDescent="0.25">
      <c r="B406" s="16" t="s">
        <v>33</v>
      </c>
      <c r="C406" s="16">
        <v>56</v>
      </c>
      <c r="D406" s="16">
        <v>1960</v>
      </c>
      <c r="E406" s="21">
        <v>194619727</v>
      </c>
      <c r="F406" s="21">
        <v>13153</v>
      </c>
      <c r="G406" s="21">
        <v>538186</v>
      </c>
      <c r="H406" s="21">
        <v>3720</v>
      </c>
      <c r="I406" s="21">
        <v>530912</v>
      </c>
    </row>
    <row r="407" spans="2:9" x14ac:dyDescent="0.25">
      <c r="B407" s="16" t="s">
        <v>33</v>
      </c>
      <c r="C407" s="16">
        <v>57</v>
      </c>
      <c r="D407" s="16">
        <v>1959</v>
      </c>
      <c r="E407" s="21">
        <v>188221599</v>
      </c>
      <c r="F407" s="21">
        <v>2406</v>
      </c>
      <c r="G407" s="21">
        <v>520291</v>
      </c>
      <c r="H407" s="21">
        <v>4136</v>
      </c>
      <c r="I407" s="21">
        <v>513012</v>
      </c>
    </row>
    <row r="408" spans="2:9" x14ac:dyDescent="0.25">
      <c r="B408" s="16" t="s">
        <v>33</v>
      </c>
      <c r="C408" s="16">
        <v>58</v>
      </c>
      <c r="D408" s="16">
        <v>1958</v>
      </c>
      <c r="E408" s="21">
        <v>175896026</v>
      </c>
      <c r="F408" s="21">
        <v>3343</v>
      </c>
      <c r="G408" s="21">
        <v>486133</v>
      </c>
      <c r="H408" s="21">
        <v>4178</v>
      </c>
      <c r="I408" s="21">
        <v>479118</v>
      </c>
    </row>
    <row r="409" spans="2:9" x14ac:dyDescent="0.25">
      <c r="B409" s="16" t="s">
        <v>33</v>
      </c>
      <c r="C409" s="16">
        <v>59</v>
      </c>
      <c r="D409" s="16">
        <v>1957</v>
      </c>
      <c r="E409" s="21">
        <v>170276676</v>
      </c>
      <c r="F409" s="21">
        <v>6464</v>
      </c>
      <c r="G409" s="21">
        <v>470609</v>
      </c>
      <c r="H409" s="21">
        <v>4564</v>
      </c>
      <c r="I409" s="21">
        <v>463555</v>
      </c>
    </row>
    <row r="410" spans="2:9" x14ac:dyDescent="0.25">
      <c r="B410" s="16" t="s">
        <v>33</v>
      </c>
      <c r="C410" s="16">
        <v>60</v>
      </c>
      <c r="D410" s="16">
        <v>1956</v>
      </c>
      <c r="E410" s="21">
        <v>163967488</v>
      </c>
      <c r="F410" s="21">
        <v>3800</v>
      </c>
      <c r="G410" s="21">
        <v>453105</v>
      </c>
      <c r="H410" s="21">
        <v>4745</v>
      </c>
      <c r="I410" s="21">
        <v>446090</v>
      </c>
    </row>
    <row r="411" spans="2:9" x14ac:dyDescent="0.25">
      <c r="B411" s="16" t="s">
        <v>33</v>
      </c>
      <c r="C411" s="16">
        <v>61</v>
      </c>
      <c r="D411" s="16">
        <v>1955</v>
      </c>
      <c r="E411" s="21">
        <v>156751106</v>
      </c>
      <c r="F411" s="21">
        <v>1482</v>
      </c>
      <c r="G411" s="21">
        <v>433082</v>
      </c>
      <c r="H411" s="21">
        <v>4880</v>
      </c>
      <c r="I411" s="21">
        <v>426290</v>
      </c>
    </row>
    <row r="412" spans="2:9" x14ac:dyDescent="0.25">
      <c r="B412" s="16" t="s">
        <v>33</v>
      </c>
      <c r="C412" s="16">
        <v>62</v>
      </c>
      <c r="D412" s="16">
        <v>1954</v>
      </c>
      <c r="E412" s="21">
        <v>151366803</v>
      </c>
      <c r="F412" s="21">
        <v>2638</v>
      </c>
      <c r="G412" s="21">
        <v>418104</v>
      </c>
      <c r="H412" s="21">
        <v>5137</v>
      </c>
      <c r="I412" s="21">
        <v>411328</v>
      </c>
    </row>
    <row r="413" spans="2:9" x14ac:dyDescent="0.25">
      <c r="B413" s="16" t="s">
        <v>33</v>
      </c>
      <c r="C413" s="16">
        <v>63</v>
      </c>
      <c r="D413" s="16">
        <v>1953</v>
      </c>
      <c r="E413" s="21">
        <v>144782293</v>
      </c>
      <c r="F413" s="21">
        <v>1086</v>
      </c>
      <c r="G413" s="21">
        <v>400260</v>
      </c>
      <c r="H413" s="21">
        <v>5602</v>
      </c>
      <c r="I413" s="21">
        <v>393029</v>
      </c>
    </row>
    <row r="414" spans="2:9" x14ac:dyDescent="0.25">
      <c r="B414" s="16" t="s">
        <v>33</v>
      </c>
      <c r="C414" s="16">
        <v>64</v>
      </c>
      <c r="D414" s="16">
        <v>1952</v>
      </c>
      <c r="E414" s="21">
        <v>143760791</v>
      </c>
      <c r="F414" s="21">
        <v>1170</v>
      </c>
      <c r="G414" s="21">
        <v>397087</v>
      </c>
      <c r="H414" s="21">
        <v>5945</v>
      </c>
      <c r="I414" s="21">
        <v>390062</v>
      </c>
    </row>
    <row r="415" spans="2:9" x14ac:dyDescent="0.25">
      <c r="B415" s="16" t="s">
        <v>33</v>
      </c>
      <c r="C415" s="16">
        <v>65</v>
      </c>
      <c r="D415" s="16">
        <v>1951</v>
      </c>
      <c r="E415" s="21">
        <v>140363519</v>
      </c>
      <c r="F415" s="21">
        <v>2686</v>
      </c>
      <c r="G415" s="21">
        <v>388163</v>
      </c>
      <c r="H415" s="21">
        <v>6380</v>
      </c>
      <c r="I415" s="21">
        <v>380613</v>
      </c>
    </row>
    <row r="416" spans="2:9" x14ac:dyDescent="0.25">
      <c r="B416" s="16" t="s">
        <v>33</v>
      </c>
      <c r="C416" s="16">
        <v>66</v>
      </c>
      <c r="D416" s="16">
        <v>1950</v>
      </c>
      <c r="E416" s="21">
        <v>138820494</v>
      </c>
      <c r="F416" s="21">
        <v>2624</v>
      </c>
      <c r="G416" s="21">
        <v>383726</v>
      </c>
      <c r="H416" s="21">
        <v>6771</v>
      </c>
      <c r="I416" s="21">
        <v>375981</v>
      </c>
    </row>
    <row r="417" spans="2:9" x14ac:dyDescent="0.25">
      <c r="B417" s="16" t="s">
        <v>33</v>
      </c>
      <c r="C417" s="16">
        <v>67</v>
      </c>
      <c r="D417" s="16">
        <v>1949</v>
      </c>
      <c r="E417" s="21">
        <v>132363796</v>
      </c>
      <c r="F417" s="21">
        <v>2082</v>
      </c>
      <c r="G417" s="21">
        <v>365770</v>
      </c>
      <c r="H417" s="21">
        <v>7069</v>
      </c>
      <c r="I417" s="21">
        <v>358119</v>
      </c>
    </row>
    <row r="418" spans="2:9" x14ac:dyDescent="0.25">
      <c r="B418" s="16" t="s">
        <v>33</v>
      </c>
      <c r="C418" s="16">
        <v>68</v>
      </c>
      <c r="D418" s="16">
        <v>1948</v>
      </c>
      <c r="E418" s="21">
        <v>120098670</v>
      </c>
      <c r="F418" s="21">
        <v>918</v>
      </c>
      <c r="G418" s="21">
        <v>331922</v>
      </c>
      <c r="H418" s="21">
        <v>6659</v>
      </c>
      <c r="I418" s="21">
        <v>324826</v>
      </c>
    </row>
    <row r="419" spans="2:9" x14ac:dyDescent="0.25">
      <c r="B419" s="16" t="s">
        <v>33</v>
      </c>
      <c r="C419" s="16">
        <v>69</v>
      </c>
      <c r="D419" s="16">
        <v>1947</v>
      </c>
      <c r="E419" s="21">
        <v>111761120</v>
      </c>
      <c r="F419" s="21">
        <v>0</v>
      </c>
      <c r="G419" s="21">
        <v>309029</v>
      </c>
      <c r="H419" s="21">
        <v>6691</v>
      </c>
      <c r="I419" s="21">
        <v>301997</v>
      </c>
    </row>
    <row r="420" spans="2:9" x14ac:dyDescent="0.25">
      <c r="B420" s="16" t="s">
        <v>33</v>
      </c>
      <c r="C420" s="16">
        <v>70</v>
      </c>
      <c r="D420" s="16">
        <v>1946</v>
      </c>
      <c r="E420" s="21">
        <v>96528788</v>
      </c>
      <c r="F420" s="21">
        <v>0</v>
      </c>
      <c r="G420" s="21">
        <v>267265</v>
      </c>
      <c r="H420" s="21">
        <v>6475</v>
      </c>
      <c r="I420" s="21">
        <v>260504</v>
      </c>
    </row>
    <row r="421" spans="2:9" x14ac:dyDescent="0.25">
      <c r="B421" s="16" t="s">
        <v>33</v>
      </c>
      <c r="C421" s="16">
        <v>71</v>
      </c>
      <c r="D421" s="16">
        <v>1945</v>
      </c>
      <c r="E421" s="21">
        <v>83685114</v>
      </c>
      <c r="F421" s="21">
        <v>2024</v>
      </c>
      <c r="G421" s="21">
        <v>231981</v>
      </c>
      <c r="H421" s="21">
        <v>6144</v>
      </c>
      <c r="I421" s="21">
        <v>225584</v>
      </c>
    </row>
    <row r="422" spans="2:9" x14ac:dyDescent="0.25">
      <c r="B422" s="16" t="s">
        <v>33</v>
      </c>
      <c r="C422" s="16">
        <v>72</v>
      </c>
      <c r="D422" s="16">
        <v>1944</v>
      </c>
      <c r="E422" s="21">
        <v>110076398</v>
      </c>
      <c r="F422" s="21">
        <v>0</v>
      </c>
      <c r="G422" s="21">
        <v>305219</v>
      </c>
      <c r="H422" s="21">
        <v>8420</v>
      </c>
      <c r="I422" s="21">
        <v>296582</v>
      </c>
    </row>
    <row r="423" spans="2:9" x14ac:dyDescent="0.25">
      <c r="B423" s="16" t="s">
        <v>33</v>
      </c>
      <c r="C423" s="16">
        <v>73</v>
      </c>
      <c r="D423" s="16">
        <v>1943</v>
      </c>
      <c r="E423" s="21">
        <v>110993264</v>
      </c>
      <c r="F423" s="21">
        <v>0</v>
      </c>
      <c r="G423" s="21">
        <v>308053</v>
      </c>
      <c r="H423" s="21">
        <v>9133</v>
      </c>
      <c r="I423" s="21">
        <v>298685</v>
      </c>
    </row>
    <row r="424" spans="2:9" x14ac:dyDescent="0.25">
      <c r="B424" s="16" t="s">
        <v>33</v>
      </c>
      <c r="C424" s="16">
        <v>74</v>
      </c>
      <c r="D424" s="16">
        <v>1942</v>
      </c>
      <c r="E424" s="21">
        <v>107446231</v>
      </c>
      <c r="F424" s="21">
        <v>122</v>
      </c>
      <c r="G424" s="21">
        <v>298464</v>
      </c>
      <c r="H424" s="21">
        <v>9420</v>
      </c>
      <c r="I424" s="21">
        <v>288860</v>
      </c>
    </row>
    <row r="425" spans="2:9" x14ac:dyDescent="0.25">
      <c r="B425" s="16" t="s">
        <v>33</v>
      </c>
      <c r="C425" s="16">
        <v>75</v>
      </c>
      <c r="D425" s="16">
        <v>1941</v>
      </c>
      <c r="E425" s="21">
        <v>128566521</v>
      </c>
      <c r="F425" s="21">
        <v>732</v>
      </c>
      <c r="G425" s="21">
        <v>357580</v>
      </c>
      <c r="H425" s="21">
        <v>12235</v>
      </c>
      <c r="I425" s="21">
        <v>345140</v>
      </c>
    </row>
    <row r="426" spans="2:9" x14ac:dyDescent="0.25">
      <c r="B426" s="16" t="s">
        <v>33</v>
      </c>
      <c r="C426" s="16">
        <v>76</v>
      </c>
      <c r="D426" s="16">
        <v>1940</v>
      </c>
      <c r="E426" s="21">
        <v>132351521</v>
      </c>
      <c r="F426" s="21">
        <v>122</v>
      </c>
      <c r="G426" s="21">
        <v>368753</v>
      </c>
      <c r="H426" s="21">
        <v>13961</v>
      </c>
      <c r="I426" s="21">
        <v>354617</v>
      </c>
    </row>
    <row r="427" spans="2:9" x14ac:dyDescent="0.25">
      <c r="B427" s="16" t="s">
        <v>33</v>
      </c>
      <c r="C427" s="16">
        <v>77</v>
      </c>
      <c r="D427" s="16">
        <v>1939</v>
      </c>
      <c r="E427" s="21">
        <v>126511891</v>
      </c>
      <c r="F427" s="21">
        <v>0</v>
      </c>
      <c r="G427" s="21">
        <v>353078</v>
      </c>
      <c r="H427" s="21">
        <v>14438</v>
      </c>
      <c r="I427" s="21">
        <v>338526</v>
      </c>
    </row>
    <row r="428" spans="2:9" x14ac:dyDescent="0.25">
      <c r="B428" s="16" t="s">
        <v>33</v>
      </c>
      <c r="C428" s="16">
        <v>78</v>
      </c>
      <c r="D428" s="16">
        <v>1938</v>
      </c>
      <c r="E428" s="21">
        <v>113914007</v>
      </c>
      <c r="F428" s="21">
        <v>670</v>
      </c>
      <c r="G428" s="21">
        <v>318795</v>
      </c>
      <c r="H428" s="21">
        <v>14796</v>
      </c>
      <c r="I428" s="21">
        <v>303884</v>
      </c>
    </row>
    <row r="429" spans="2:9" x14ac:dyDescent="0.25">
      <c r="B429" s="16" t="s">
        <v>33</v>
      </c>
      <c r="C429" s="16">
        <v>79</v>
      </c>
      <c r="D429" s="16">
        <v>1937</v>
      </c>
      <c r="E429" s="21">
        <v>102028866</v>
      </c>
      <c r="F429" s="21">
        <v>0</v>
      </c>
      <c r="G429" s="21">
        <v>286238</v>
      </c>
      <c r="H429" s="21">
        <v>14628</v>
      </c>
      <c r="I429" s="21">
        <v>271523</v>
      </c>
    </row>
    <row r="430" spans="2:9" x14ac:dyDescent="0.25">
      <c r="B430" s="16" t="s">
        <v>33</v>
      </c>
      <c r="C430" s="16">
        <v>80</v>
      </c>
      <c r="D430" s="16">
        <v>1936</v>
      </c>
      <c r="E430" s="21">
        <v>93706113</v>
      </c>
      <c r="F430" s="21">
        <v>0</v>
      </c>
      <c r="G430" s="21">
        <v>263465</v>
      </c>
      <c r="H430" s="21">
        <v>14687</v>
      </c>
      <c r="I430" s="21">
        <v>248707</v>
      </c>
    </row>
    <row r="431" spans="2:9" x14ac:dyDescent="0.25">
      <c r="B431" s="16" t="s">
        <v>33</v>
      </c>
      <c r="C431" s="16">
        <v>81</v>
      </c>
      <c r="D431" s="16">
        <v>1935</v>
      </c>
      <c r="E431" s="21">
        <v>85425505</v>
      </c>
      <c r="F431" s="21">
        <v>0</v>
      </c>
      <c r="G431" s="21">
        <v>241151</v>
      </c>
      <c r="H431" s="21">
        <v>15323</v>
      </c>
      <c r="I431" s="21">
        <v>225759</v>
      </c>
    </row>
    <row r="432" spans="2:9" x14ac:dyDescent="0.25">
      <c r="B432" s="16" t="s">
        <v>33</v>
      </c>
      <c r="C432" s="16">
        <v>82</v>
      </c>
      <c r="D432" s="16">
        <v>1934</v>
      </c>
      <c r="E432" s="21">
        <v>73780112</v>
      </c>
      <c r="F432" s="21">
        <v>0</v>
      </c>
      <c r="G432" s="21">
        <v>209206</v>
      </c>
      <c r="H432" s="21">
        <v>15068</v>
      </c>
      <c r="I432" s="21">
        <v>194083</v>
      </c>
    </row>
    <row r="433" spans="2:9" x14ac:dyDescent="0.25">
      <c r="B433" s="16" t="s">
        <v>33</v>
      </c>
      <c r="C433" s="16">
        <v>83</v>
      </c>
      <c r="D433" s="16">
        <v>1933</v>
      </c>
      <c r="E433" s="21">
        <v>54311585</v>
      </c>
      <c r="F433" s="21">
        <v>0</v>
      </c>
      <c r="G433" s="21">
        <v>154720</v>
      </c>
      <c r="H433" s="21">
        <v>12539</v>
      </c>
      <c r="I433" s="21">
        <v>142149</v>
      </c>
    </row>
    <row r="434" spans="2:9" x14ac:dyDescent="0.25">
      <c r="B434" s="16" t="s">
        <v>33</v>
      </c>
      <c r="C434" s="16">
        <v>84</v>
      </c>
      <c r="D434" s="16">
        <v>1932</v>
      </c>
      <c r="E434" s="21">
        <v>49151105</v>
      </c>
      <c r="F434" s="21">
        <v>0</v>
      </c>
      <c r="G434" s="21">
        <v>140777</v>
      </c>
      <c r="H434" s="21">
        <v>12835</v>
      </c>
      <c r="I434" s="21">
        <v>127935</v>
      </c>
    </row>
    <row r="435" spans="2:9" x14ac:dyDescent="0.25">
      <c r="B435" s="16" t="s">
        <v>33</v>
      </c>
      <c r="C435" s="16">
        <v>85</v>
      </c>
      <c r="D435" s="16">
        <v>1931</v>
      </c>
      <c r="E435" s="21">
        <v>44639427</v>
      </c>
      <c r="F435" s="21">
        <v>0</v>
      </c>
      <c r="G435" s="21">
        <v>128569</v>
      </c>
      <c r="H435" s="21">
        <v>13039</v>
      </c>
      <c r="I435" s="21">
        <v>115535</v>
      </c>
    </row>
    <row r="436" spans="2:9" x14ac:dyDescent="0.25">
      <c r="B436" s="16" t="s">
        <v>33</v>
      </c>
      <c r="C436" s="16">
        <v>86</v>
      </c>
      <c r="D436" s="16">
        <v>1930</v>
      </c>
      <c r="E436" s="21">
        <v>41227897</v>
      </c>
      <c r="F436" s="21">
        <v>732</v>
      </c>
      <c r="G436" s="21">
        <v>119563</v>
      </c>
      <c r="H436" s="21">
        <v>13628</v>
      </c>
      <c r="I436" s="21">
        <v>105941</v>
      </c>
    </row>
    <row r="437" spans="2:9" x14ac:dyDescent="0.25">
      <c r="B437" s="16" t="s">
        <v>33</v>
      </c>
      <c r="C437" s="16">
        <v>87</v>
      </c>
      <c r="D437" s="16">
        <v>1929</v>
      </c>
      <c r="E437" s="21">
        <v>34641993</v>
      </c>
      <c r="F437" s="21">
        <v>0</v>
      </c>
      <c r="G437" s="21">
        <v>101221</v>
      </c>
      <c r="H437" s="21">
        <v>13054</v>
      </c>
      <c r="I437" s="21">
        <v>88172</v>
      </c>
    </row>
    <row r="438" spans="2:9" x14ac:dyDescent="0.25">
      <c r="B438" s="16" t="s">
        <v>33</v>
      </c>
      <c r="C438" s="16">
        <v>88</v>
      </c>
      <c r="D438" s="16">
        <v>1928</v>
      </c>
      <c r="E438" s="21">
        <v>29276096</v>
      </c>
      <c r="F438" s="21">
        <v>0</v>
      </c>
      <c r="G438" s="21">
        <v>86236</v>
      </c>
      <c r="H438" s="21">
        <v>12273</v>
      </c>
      <c r="I438" s="21">
        <v>73963</v>
      </c>
    </row>
    <row r="439" spans="2:9" x14ac:dyDescent="0.25">
      <c r="B439" s="16" t="s">
        <v>33</v>
      </c>
      <c r="C439" s="16">
        <v>89</v>
      </c>
      <c r="D439" s="16">
        <v>1927</v>
      </c>
      <c r="E439" s="21">
        <v>22244669</v>
      </c>
      <c r="F439" s="21">
        <v>0</v>
      </c>
      <c r="G439" s="21">
        <v>66073</v>
      </c>
      <c r="H439" s="21">
        <v>10378</v>
      </c>
      <c r="I439" s="21">
        <v>55714</v>
      </c>
    </row>
    <row r="440" spans="2:9" x14ac:dyDescent="0.25">
      <c r="B440" s="16" t="s">
        <v>33</v>
      </c>
      <c r="C440" s="16">
        <v>90</v>
      </c>
      <c r="D440" s="16">
        <v>1926</v>
      </c>
      <c r="E440" s="21">
        <v>17144513</v>
      </c>
      <c r="F440" s="21">
        <v>0</v>
      </c>
      <c r="G440" s="21">
        <v>51382</v>
      </c>
      <c r="H440" s="21">
        <v>8848</v>
      </c>
      <c r="I440" s="21">
        <v>42534</v>
      </c>
    </row>
    <row r="441" spans="2:9" x14ac:dyDescent="0.25">
      <c r="B441" s="16" t="s">
        <v>33</v>
      </c>
      <c r="C441" s="16">
        <v>91</v>
      </c>
      <c r="D441" s="16">
        <v>1925</v>
      </c>
      <c r="E441" s="21">
        <v>13060942</v>
      </c>
      <c r="F441" s="21">
        <v>0</v>
      </c>
      <c r="G441" s="21">
        <v>39523</v>
      </c>
      <c r="H441" s="21">
        <v>7431</v>
      </c>
      <c r="I441" s="21">
        <v>32113</v>
      </c>
    </row>
    <row r="442" spans="2:9" x14ac:dyDescent="0.25">
      <c r="B442" s="16" t="s">
        <v>33</v>
      </c>
      <c r="C442" s="16">
        <v>92</v>
      </c>
      <c r="D442" s="16">
        <v>1924</v>
      </c>
      <c r="E442" s="21">
        <v>8921147</v>
      </c>
      <c r="F442" s="21">
        <v>0</v>
      </c>
      <c r="G442" s="21">
        <v>27390</v>
      </c>
      <c r="H442" s="21">
        <v>5830</v>
      </c>
      <c r="I442" s="21">
        <v>21576</v>
      </c>
    </row>
    <row r="443" spans="2:9" x14ac:dyDescent="0.25">
      <c r="B443" s="16" t="s">
        <v>33</v>
      </c>
      <c r="C443" s="16">
        <v>93</v>
      </c>
      <c r="D443" s="16">
        <v>1923</v>
      </c>
      <c r="E443" s="21">
        <v>6631354</v>
      </c>
      <c r="F443" s="21">
        <v>0</v>
      </c>
      <c r="G443" s="21">
        <v>20622</v>
      </c>
      <c r="H443" s="21">
        <v>4801</v>
      </c>
      <c r="I443" s="21">
        <v>15825</v>
      </c>
    </row>
    <row r="444" spans="2:9" x14ac:dyDescent="0.25">
      <c r="B444" s="16" t="s">
        <v>33</v>
      </c>
      <c r="C444" s="16">
        <v>94</v>
      </c>
      <c r="D444" s="16">
        <v>1922</v>
      </c>
      <c r="E444" s="21">
        <v>5168068</v>
      </c>
      <c r="F444" s="21">
        <v>0</v>
      </c>
      <c r="G444" s="21">
        <v>16243</v>
      </c>
      <c r="H444" s="21">
        <v>4149</v>
      </c>
      <c r="I444" s="21">
        <v>12103</v>
      </c>
    </row>
    <row r="445" spans="2:9" x14ac:dyDescent="0.25">
      <c r="B445" s="16" t="s">
        <v>33</v>
      </c>
      <c r="C445" s="16">
        <v>95</v>
      </c>
      <c r="D445" s="16">
        <v>1921</v>
      </c>
      <c r="E445" s="21">
        <v>3770400</v>
      </c>
      <c r="F445" s="21">
        <v>0</v>
      </c>
      <c r="G445" s="21">
        <v>12038</v>
      </c>
      <c r="H445" s="21">
        <v>3281</v>
      </c>
      <c r="I445" s="21">
        <v>8765</v>
      </c>
    </row>
    <row r="446" spans="2:9" x14ac:dyDescent="0.25">
      <c r="B446" s="16" t="s">
        <v>33</v>
      </c>
      <c r="C446" s="16">
        <v>96</v>
      </c>
      <c r="D446" s="16">
        <v>1920</v>
      </c>
      <c r="E446" s="21">
        <v>2552800</v>
      </c>
      <c r="F446" s="21">
        <v>0</v>
      </c>
      <c r="G446" s="21">
        <v>8288</v>
      </c>
      <c r="H446" s="21">
        <v>2495</v>
      </c>
      <c r="I446" s="21">
        <v>5801</v>
      </c>
    </row>
    <row r="447" spans="2:9" x14ac:dyDescent="0.25">
      <c r="B447" s="16" t="s">
        <v>33</v>
      </c>
      <c r="C447" s="16">
        <v>97</v>
      </c>
      <c r="D447" s="16">
        <v>1919</v>
      </c>
      <c r="E447" s="21">
        <v>1327858</v>
      </c>
      <c r="F447" s="21">
        <v>0</v>
      </c>
      <c r="G447" s="21">
        <v>4395</v>
      </c>
      <c r="H447" s="21">
        <v>1461</v>
      </c>
      <c r="I447" s="21">
        <v>2940</v>
      </c>
    </row>
    <row r="448" spans="2:9" x14ac:dyDescent="0.25">
      <c r="B448" s="16" t="s">
        <v>33</v>
      </c>
      <c r="C448" s="16">
        <v>98</v>
      </c>
      <c r="D448" s="16">
        <v>1918</v>
      </c>
      <c r="E448" s="21">
        <v>515034</v>
      </c>
      <c r="F448" s="21">
        <v>0</v>
      </c>
      <c r="G448" s="21">
        <v>1728</v>
      </c>
      <c r="H448" s="21">
        <v>602</v>
      </c>
      <c r="I448" s="21">
        <v>1127</v>
      </c>
    </row>
    <row r="449" spans="2:9" x14ac:dyDescent="0.25">
      <c r="B449" s="16" t="s">
        <v>33</v>
      </c>
      <c r="C449" s="16">
        <v>99</v>
      </c>
      <c r="D449" s="16">
        <v>1917</v>
      </c>
      <c r="E449" s="21">
        <v>321374</v>
      </c>
      <c r="F449" s="21">
        <v>0</v>
      </c>
      <c r="G449" s="21">
        <v>1083</v>
      </c>
      <c r="H449" s="21">
        <v>379</v>
      </c>
      <c r="I449" s="21">
        <v>706</v>
      </c>
    </row>
    <row r="450" spans="2:9" x14ac:dyDescent="0.25">
      <c r="B450" s="16" t="s">
        <v>33</v>
      </c>
      <c r="C450" s="16">
        <v>100</v>
      </c>
      <c r="D450" s="16">
        <v>1916</v>
      </c>
      <c r="E450" s="21">
        <v>205210</v>
      </c>
      <c r="F450" s="21">
        <v>0</v>
      </c>
      <c r="G450" s="21">
        <v>703</v>
      </c>
      <c r="H450" s="21">
        <v>255</v>
      </c>
      <c r="I450" s="21">
        <v>448</v>
      </c>
    </row>
    <row r="451" spans="2:9" x14ac:dyDescent="0.25">
      <c r="B451" s="16" t="s">
        <v>33</v>
      </c>
      <c r="C451" s="16">
        <v>101</v>
      </c>
      <c r="D451" s="16">
        <v>1915</v>
      </c>
      <c r="E451" s="21">
        <v>145543</v>
      </c>
      <c r="F451" s="21">
        <v>0</v>
      </c>
      <c r="G451" s="21">
        <v>510</v>
      </c>
      <c r="H451" s="21">
        <v>203</v>
      </c>
      <c r="I451" s="21">
        <v>307</v>
      </c>
    </row>
    <row r="452" spans="2:9" x14ac:dyDescent="0.25">
      <c r="B452" s="16" t="s">
        <v>33</v>
      </c>
      <c r="C452" s="16">
        <v>102</v>
      </c>
      <c r="D452" s="16">
        <v>1914</v>
      </c>
      <c r="E452" s="21">
        <v>116325</v>
      </c>
      <c r="F452" s="21">
        <v>0</v>
      </c>
      <c r="G452" s="21">
        <v>421</v>
      </c>
      <c r="H452" s="21">
        <v>188</v>
      </c>
      <c r="I452" s="21">
        <v>233</v>
      </c>
    </row>
    <row r="453" spans="2:9" x14ac:dyDescent="0.25">
      <c r="B453" s="16" t="s">
        <v>33</v>
      </c>
      <c r="C453" s="16">
        <v>103</v>
      </c>
      <c r="D453" s="16">
        <v>1913</v>
      </c>
      <c r="E453" s="21">
        <v>61239</v>
      </c>
      <c r="F453" s="21">
        <v>0</v>
      </c>
      <c r="G453" s="21">
        <v>218</v>
      </c>
      <c r="H453" s="21">
        <v>97</v>
      </c>
      <c r="I453" s="21">
        <v>121</v>
      </c>
    </row>
    <row r="454" spans="2:9" x14ac:dyDescent="0.25">
      <c r="B454" s="16" t="s">
        <v>33</v>
      </c>
      <c r="C454" s="16">
        <v>104</v>
      </c>
      <c r="D454" s="16">
        <v>1912</v>
      </c>
      <c r="E454" s="21">
        <v>35295</v>
      </c>
      <c r="F454" s="21">
        <v>0</v>
      </c>
      <c r="G454" s="21">
        <v>122</v>
      </c>
      <c r="H454" s="21">
        <v>53</v>
      </c>
      <c r="I454" s="21">
        <v>70</v>
      </c>
    </row>
    <row r="455" spans="2:9" x14ac:dyDescent="0.25">
      <c r="B455" s="16" t="s">
        <v>33</v>
      </c>
      <c r="C455" s="16">
        <v>105</v>
      </c>
      <c r="D455" s="16">
        <v>1911</v>
      </c>
      <c r="E455" s="21">
        <v>18122</v>
      </c>
      <c r="F455" s="21">
        <v>0</v>
      </c>
      <c r="G455" s="21">
        <v>69</v>
      </c>
      <c r="H455" s="21">
        <v>33</v>
      </c>
      <c r="I455" s="21">
        <v>36</v>
      </c>
    </row>
    <row r="456" spans="2:9" x14ac:dyDescent="0.25">
      <c r="B456" s="16" t="s">
        <v>33</v>
      </c>
      <c r="C456" s="16">
        <v>106</v>
      </c>
      <c r="D456" s="16">
        <v>1910</v>
      </c>
      <c r="E456" s="21">
        <v>5762</v>
      </c>
      <c r="F456" s="21">
        <v>0</v>
      </c>
      <c r="G456" s="21">
        <v>22</v>
      </c>
      <c r="H456" s="21">
        <v>10</v>
      </c>
      <c r="I456" s="21">
        <v>12</v>
      </c>
    </row>
    <row r="457" spans="2:9" x14ac:dyDescent="0.25">
      <c r="B457" s="16" t="s">
        <v>33</v>
      </c>
      <c r="C457" s="16">
        <v>107</v>
      </c>
      <c r="D457" s="16">
        <v>1909</v>
      </c>
      <c r="E457" s="21">
        <v>4310</v>
      </c>
      <c r="F457" s="21">
        <v>0</v>
      </c>
      <c r="G457" s="21">
        <v>17</v>
      </c>
      <c r="H457" s="21">
        <v>8</v>
      </c>
      <c r="I457" s="21">
        <v>9</v>
      </c>
    </row>
    <row r="458" spans="2:9" x14ac:dyDescent="0.25">
      <c r="B458" s="16" t="s">
        <v>33</v>
      </c>
      <c r="C458" s="16">
        <v>108</v>
      </c>
      <c r="D458" s="16">
        <v>1908</v>
      </c>
      <c r="E458" s="21">
        <v>1608</v>
      </c>
      <c r="F458" s="21">
        <v>0</v>
      </c>
      <c r="G458" s="21">
        <v>7</v>
      </c>
      <c r="H458" s="21">
        <v>4</v>
      </c>
      <c r="I458" s="21">
        <v>3</v>
      </c>
    </row>
    <row r="459" spans="2:9" x14ac:dyDescent="0.25">
      <c r="B459" s="16" t="s">
        <v>33</v>
      </c>
      <c r="C459" s="16">
        <v>109</v>
      </c>
      <c r="D459" s="16">
        <v>1907</v>
      </c>
      <c r="E459" s="21">
        <v>806</v>
      </c>
      <c r="F459" s="21">
        <v>0</v>
      </c>
      <c r="G459" s="21">
        <v>4</v>
      </c>
      <c r="H459" s="21">
        <v>2</v>
      </c>
      <c r="I459" s="21">
        <v>2</v>
      </c>
    </row>
    <row r="460" spans="2:9" x14ac:dyDescent="0.25">
      <c r="B460" s="16" t="s">
        <v>33</v>
      </c>
      <c r="C460" s="16">
        <v>110</v>
      </c>
      <c r="D460" s="16">
        <v>1906</v>
      </c>
      <c r="E460" s="21">
        <v>0</v>
      </c>
      <c r="F460" s="21">
        <v>0</v>
      </c>
      <c r="G460" s="21">
        <v>0</v>
      </c>
      <c r="H460" s="21">
        <v>0</v>
      </c>
      <c r="I460" s="21">
        <v>0</v>
      </c>
    </row>
    <row r="461" spans="2:9" x14ac:dyDescent="0.25">
      <c r="B461" s="16" t="s">
        <v>33</v>
      </c>
      <c r="C461" s="16">
        <v>111</v>
      </c>
      <c r="D461" s="16">
        <v>1905</v>
      </c>
      <c r="E461" s="21">
        <v>366</v>
      </c>
      <c r="F461" s="21">
        <v>0</v>
      </c>
      <c r="G461" s="21">
        <v>1</v>
      </c>
      <c r="H461" s="21">
        <v>0</v>
      </c>
      <c r="I461" s="21">
        <v>1</v>
      </c>
    </row>
    <row r="462" spans="2:9" x14ac:dyDescent="0.25">
      <c r="B462" s="16" t="s">
        <v>33</v>
      </c>
      <c r="C462" s="16">
        <v>112</v>
      </c>
      <c r="D462" s="16">
        <v>1904</v>
      </c>
      <c r="E462" s="21">
        <v>0</v>
      </c>
      <c r="F462" s="21">
        <v>0</v>
      </c>
      <c r="G462" s="21">
        <v>0</v>
      </c>
      <c r="H462" s="21">
        <v>0</v>
      </c>
      <c r="I462" s="21">
        <v>0</v>
      </c>
    </row>
    <row r="463" spans="2:9" x14ac:dyDescent="0.25">
      <c r="B463" s="16" t="s">
        <v>33</v>
      </c>
      <c r="C463" s="16">
        <v>113</v>
      </c>
      <c r="D463" s="16">
        <v>1903</v>
      </c>
      <c r="E463" s="21">
        <v>0</v>
      </c>
      <c r="F463" s="21">
        <v>0</v>
      </c>
      <c r="G463" s="21">
        <v>0</v>
      </c>
      <c r="H463" s="21">
        <v>0</v>
      </c>
      <c r="I463" s="21">
        <v>0</v>
      </c>
    </row>
    <row r="464" spans="2:9" x14ac:dyDescent="0.25">
      <c r="B464" s="16" t="s">
        <v>33</v>
      </c>
      <c r="C464" s="16">
        <v>114</v>
      </c>
      <c r="D464" s="16">
        <v>1902</v>
      </c>
      <c r="E464" s="21">
        <v>0</v>
      </c>
      <c r="F464" s="21">
        <v>0</v>
      </c>
      <c r="G464" s="21">
        <v>0</v>
      </c>
      <c r="H464" s="21">
        <v>0</v>
      </c>
      <c r="I464" s="21">
        <v>0</v>
      </c>
    </row>
    <row r="465" spans="2:9" x14ac:dyDescent="0.25">
      <c r="B465" s="16" t="s">
        <v>33</v>
      </c>
      <c r="C465" s="16">
        <v>115</v>
      </c>
      <c r="D465" s="16">
        <v>1901</v>
      </c>
      <c r="E465" s="21">
        <v>0</v>
      </c>
      <c r="F465" s="21">
        <v>0</v>
      </c>
      <c r="G465" s="21">
        <v>0</v>
      </c>
      <c r="H465" s="21">
        <v>0</v>
      </c>
      <c r="I465" s="21">
        <v>0</v>
      </c>
    </row>
    <row r="466" spans="2:9" x14ac:dyDescent="0.25">
      <c r="B466" s="16" t="s">
        <v>33</v>
      </c>
      <c r="C466" s="16">
        <v>116</v>
      </c>
      <c r="D466" s="16">
        <v>1900</v>
      </c>
      <c r="E466" s="21">
        <v>0</v>
      </c>
      <c r="F466" s="21">
        <v>0</v>
      </c>
      <c r="G466" s="21">
        <v>0</v>
      </c>
      <c r="H466" s="21">
        <v>0</v>
      </c>
      <c r="I466" s="21">
        <v>0</v>
      </c>
    </row>
    <row r="467" spans="2:9" x14ac:dyDescent="0.25">
      <c r="B467" s="16" t="s">
        <v>45</v>
      </c>
      <c r="C467" s="16">
        <v>0</v>
      </c>
      <c r="D467" s="16">
        <v>2016</v>
      </c>
      <c r="E467" s="21">
        <v>254</v>
      </c>
      <c r="F467" s="21">
        <v>0</v>
      </c>
      <c r="G467" s="21">
        <v>1</v>
      </c>
      <c r="H467" s="21">
        <v>0</v>
      </c>
      <c r="I467" s="21">
        <v>1</v>
      </c>
    </row>
    <row r="468" spans="2:9" x14ac:dyDescent="0.25">
      <c r="B468" s="16" t="s">
        <v>45</v>
      </c>
      <c r="C468" s="16">
        <v>1</v>
      </c>
      <c r="D468" s="16">
        <v>2015</v>
      </c>
      <c r="E468" s="21">
        <v>1092</v>
      </c>
      <c r="F468" s="21">
        <v>0</v>
      </c>
      <c r="G468" s="21">
        <v>3</v>
      </c>
      <c r="H468" s="21">
        <v>0</v>
      </c>
      <c r="I468" s="21">
        <v>3</v>
      </c>
    </row>
    <row r="469" spans="2:9" x14ac:dyDescent="0.25">
      <c r="B469" s="16" t="s">
        <v>45</v>
      </c>
      <c r="C469" s="16">
        <v>2</v>
      </c>
      <c r="D469" s="16">
        <v>2014</v>
      </c>
      <c r="E469" s="21">
        <v>1098</v>
      </c>
      <c r="F469" s="21">
        <v>0</v>
      </c>
      <c r="G469" s="21">
        <v>3</v>
      </c>
      <c r="H469" s="21">
        <v>0</v>
      </c>
      <c r="I469" s="21">
        <v>3</v>
      </c>
    </row>
    <row r="470" spans="2:9" x14ac:dyDescent="0.25">
      <c r="B470" s="16" t="s">
        <v>45</v>
      </c>
      <c r="C470" s="16">
        <v>3</v>
      </c>
      <c r="D470" s="16">
        <v>2013</v>
      </c>
      <c r="E470" s="21">
        <v>0</v>
      </c>
      <c r="F470" s="21">
        <v>0</v>
      </c>
      <c r="G470" s="21">
        <v>0</v>
      </c>
      <c r="H470" s="21">
        <v>0</v>
      </c>
      <c r="I470" s="21">
        <v>0</v>
      </c>
    </row>
    <row r="471" spans="2:9" x14ac:dyDescent="0.25">
      <c r="B471" s="16" t="s">
        <v>45</v>
      </c>
      <c r="C471" s="16">
        <v>4</v>
      </c>
      <c r="D471" s="16">
        <v>2012</v>
      </c>
      <c r="E471" s="21">
        <v>0</v>
      </c>
      <c r="F471" s="21">
        <v>0</v>
      </c>
      <c r="G471" s="21">
        <v>0</v>
      </c>
      <c r="H471" s="21">
        <v>0</v>
      </c>
      <c r="I471" s="21">
        <v>0</v>
      </c>
    </row>
    <row r="472" spans="2:9" x14ac:dyDescent="0.25">
      <c r="B472" s="16" t="s">
        <v>45</v>
      </c>
      <c r="C472" s="16">
        <v>5</v>
      </c>
      <c r="D472" s="16">
        <v>2011</v>
      </c>
      <c r="E472" s="21">
        <v>0</v>
      </c>
      <c r="F472" s="21">
        <v>0</v>
      </c>
      <c r="G472" s="21">
        <v>0</v>
      </c>
      <c r="H472" s="21">
        <v>0</v>
      </c>
      <c r="I472" s="21">
        <v>0</v>
      </c>
    </row>
    <row r="473" spans="2:9" x14ac:dyDescent="0.25">
      <c r="B473" s="16" t="s">
        <v>45</v>
      </c>
      <c r="C473" s="16">
        <v>6</v>
      </c>
      <c r="D473" s="16">
        <v>2010</v>
      </c>
      <c r="E473" s="21">
        <v>0</v>
      </c>
      <c r="F473" s="21">
        <v>0</v>
      </c>
      <c r="G473" s="21">
        <v>0</v>
      </c>
      <c r="H473" s="21">
        <v>0</v>
      </c>
      <c r="I473" s="21">
        <v>0</v>
      </c>
    </row>
    <row r="474" spans="2:9" x14ac:dyDescent="0.25">
      <c r="B474" s="16" t="s">
        <v>45</v>
      </c>
      <c r="C474" s="16">
        <v>7</v>
      </c>
      <c r="D474" s="16">
        <v>2009</v>
      </c>
      <c r="E474" s="21">
        <v>0</v>
      </c>
      <c r="F474" s="21">
        <v>0</v>
      </c>
      <c r="G474" s="21">
        <v>0</v>
      </c>
      <c r="H474" s="21">
        <v>0</v>
      </c>
      <c r="I474" s="21">
        <v>0</v>
      </c>
    </row>
    <row r="475" spans="2:9" x14ac:dyDescent="0.25">
      <c r="B475" s="16" t="s">
        <v>45</v>
      </c>
      <c r="C475" s="16">
        <v>8</v>
      </c>
      <c r="D475" s="16">
        <v>2008</v>
      </c>
      <c r="E475" s="21">
        <v>0</v>
      </c>
      <c r="F475" s="21">
        <v>0</v>
      </c>
      <c r="G475" s="21">
        <v>0</v>
      </c>
      <c r="H475" s="21">
        <v>0</v>
      </c>
      <c r="I475" s="21">
        <v>0</v>
      </c>
    </row>
    <row r="476" spans="2:9" x14ac:dyDescent="0.25">
      <c r="B476" s="16" t="s">
        <v>45</v>
      </c>
      <c r="C476" s="16">
        <v>9</v>
      </c>
      <c r="D476" s="16">
        <v>2007</v>
      </c>
      <c r="E476" s="21">
        <v>0</v>
      </c>
      <c r="F476" s="21">
        <v>0</v>
      </c>
      <c r="G476" s="21">
        <v>0</v>
      </c>
      <c r="H476" s="21">
        <v>0</v>
      </c>
      <c r="I476" s="21">
        <v>0</v>
      </c>
    </row>
    <row r="477" spans="2:9" x14ac:dyDescent="0.25">
      <c r="B477" s="16" t="s">
        <v>45</v>
      </c>
      <c r="C477" s="16">
        <v>10</v>
      </c>
      <c r="D477" s="16">
        <v>2006</v>
      </c>
      <c r="E477" s="21">
        <v>0</v>
      </c>
      <c r="F477" s="21">
        <v>0</v>
      </c>
      <c r="G477" s="21">
        <v>0</v>
      </c>
      <c r="H477" s="21">
        <v>0</v>
      </c>
      <c r="I477" s="21">
        <v>0</v>
      </c>
    </row>
    <row r="478" spans="2:9" x14ac:dyDescent="0.25">
      <c r="B478" s="16" t="s">
        <v>45</v>
      </c>
      <c r="C478" s="16">
        <v>11</v>
      </c>
      <c r="D478" s="16">
        <v>2005</v>
      </c>
      <c r="E478" s="21">
        <v>0</v>
      </c>
      <c r="F478" s="21">
        <v>0</v>
      </c>
      <c r="G478" s="21">
        <v>0</v>
      </c>
      <c r="H478" s="21">
        <v>0</v>
      </c>
      <c r="I478" s="21">
        <v>0</v>
      </c>
    </row>
    <row r="479" spans="2:9" x14ac:dyDescent="0.25">
      <c r="B479" s="16" t="s">
        <v>45</v>
      </c>
      <c r="C479" s="16">
        <v>12</v>
      </c>
      <c r="D479" s="16">
        <v>2004</v>
      </c>
      <c r="E479" s="21">
        <v>0</v>
      </c>
      <c r="F479" s="21">
        <v>0</v>
      </c>
      <c r="G479" s="21">
        <v>0</v>
      </c>
      <c r="H479" s="21">
        <v>0</v>
      </c>
      <c r="I479" s="21">
        <v>0</v>
      </c>
    </row>
    <row r="480" spans="2:9" x14ac:dyDescent="0.25">
      <c r="B480" s="16" t="s">
        <v>45</v>
      </c>
      <c r="C480" s="16">
        <v>13</v>
      </c>
      <c r="D480" s="16">
        <v>2003</v>
      </c>
      <c r="E480" s="21">
        <v>0</v>
      </c>
      <c r="F480" s="21">
        <v>0</v>
      </c>
      <c r="G480" s="21">
        <v>0</v>
      </c>
      <c r="H480" s="21">
        <v>0</v>
      </c>
      <c r="I480" s="21">
        <v>0</v>
      </c>
    </row>
    <row r="481" spans="2:9" x14ac:dyDescent="0.25">
      <c r="B481" s="16" t="s">
        <v>45</v>
      </c>
      <c r="C481" s="16">
        <v>14</v>
      </c>
      <c r="D481" s="16">
        <v>2002</v>
      </c>
      <c r="E481" s="21">
        <v>0</v>
      </c>
      <c r="F481" s="21">
        <v>0</v>
      </c>
      <c r="G481" s="21">
        <v>0</v>
      </c>
      <c r="H481" s="21">
        <v>0</v>
      </c>
      <c r="I481" s="21">
        <v>0</v>
      </c>
    </row>
    <row r="482" spans="2:9" x14ac:dyDescent="0.25">
      <c r="B482" s="16" t="s">
        <v>45</v>
      </c>
      <c r="C482" s="16">
        <v>15</v>
      </c>
      <c r="D482" s="16">
        <v>2001</v>
      </c>
      <c r="E482" s="21">
        <v>0</v>
      </c>
      <c r="F482" s="21">
        <v>0</v>
      </c>
      <c r="G482" s="21">
        <v>0</v>
      </c>
      <c r="H482" s="21">
        <v>0</v>
      </c>
      <c r="I482" s="21">
        <v>0</v>
      </c>
    </row>
    <row r="483" spans="2:9" x14ac:dyDescent="0.25">
      <c r="B483" s="16" t="s">
        <v>45</v>
      </c>
      <c r="C483" s="16">
        <v>16</v>
      </c>
      <c r="D483" s="16">
        <v>2000</v>
      </c>
      <c r="E483" s="21">
        <v>0</v>
      </c>
      <c r="F483" s="21">
        <v>0</v>
      </c>
      <c r="G483" s="21">
        <v>0</v>
      </c>
      <c r="H483" s="21">
        <v>0</v>
      </c>
      <c r="I483" s="21">
        <v>0</v>
      </c>
    </row>
    <row r="484" spans="2:9" x14ac:dyDescent="0.25">
      <c r="B484" s="16" t="s">
        <v>45</v>
      </c>
      <c r="C484" s="16">
        <v>17</v>
      </c>
      <c r="D484" s="16">
        <v>1999</v>
      </c>
      <c r="E484" s="21">
        <v>0</v>
      </c>
      <c r="F484" s="21">
        <v>0</v>
      </c>
      <c r="G484" s="21">
        <v>0</v>
      </c>
      <c r="H484" s="21">
        <v>0</v>
      </c>
      <c r="I484" s="21">
        <v>0</v>
      </c>
    </row>
    <row r="485" spans="2:9" x14ac:dyDescent="0.25">
      <c r="B485" s="16" t="s">
        <v>45</v>
      </c>
      <c r="C485" s="16">
        <v>18</v>
      </c>
      <c r="D485" s="16">
        <v>1998</v>
      </c>
      <c r="E485" s="21">
        <v>0</v>
      </c>
      <c r="F485" s="21">
        <v>0</v>
      </c>
      <c r="G485" s="21">
        <v>0</v>
      </c>
      <c r="H485" s="21">
        <v>0</v>
      </c>
      <c r="I485" s="21">
        <v>0</v>
      </c>
    </row>
    <row r="486" spans="2:9" x14ac:dyDescent="0.25">
      <c r="B486" s="16" t="s">
        <v>45</v>
      </c>
      <c r="C486" s="16">
        <v>19</v>
      </c>
      <c r="D486" s="16">
        <v>1997</v>
      </c>
      <c r="E486" s="21">
        <v>0</v>
      </c>
      <c r="F486" s="21">
        <v>0</v>
      </c>
      <c r="G486" s="21">
        <v>0</v>
      </c>
      <c r="H486" s="21">
        <v>0</v>
      </c>
      <c r="I486" s="21">
        <v>0</v>
      </c>
    </row>
    <row r="487" spans="2:9" x14ac:dyDescent="0.25">
      <c r="B487" s="16" t="s">
        <v>45</v>
      </c>
      <c r="C487" s="16">
        <v>20</v>
      </c>
      <c r="D487" s="16">
        <v>1996</v>
      </c>
      <c r="E487" s="21">
        <v>0</v>
      </c>
      <c r="F487" s="21">
        <v>0</v>
      </c>
      <c r="G487" s="21">
        <v>0</v>
      </c>
      <c r="H487" s="21">
        <v>0</v>
      </c>
      <c r="I487" s="21">
        <v>0</v>
      </c>
    </row>
    <row r="488" spans="2:9" x14ac:dyDescent="0.25">
      <c r="B488" s="16" t="s">
        <v>45</v>
      </c>
      <c r="C488" s="16">
        <v>21</v>
      </c>
      <c r="D488" s="16">
        <v>1995</v>
      </c>
      <c r="E488" s="21">
        <v>0</v>
      </c>
      <c r="F488" s="21">
        <v>0</v>
      </c>
      <c r="G488" s="21">
        <v>0</v>
      </c>
      <c r="H488" s="21">
        <v>0</v>
      </c>
      <c r="I488" s="21">
        <v>0</v>
      </c>
    </row>
    <row r="489" spans="2:9" x14ac:dyDescent="0.25">
      <c r="B489" s="16" t="s">
        <v>45</v>
      </c>
      <c r="C489" s="16">
        <v>22</v>
      </c>
      <c r="D489" s="16">
        <v>1994</v>
      </c>
      <c r="E489" s="21">
        <v>0</v>
      </c>
      <c r="F489" s="21">
        <v>0</v>
      </c>
      <c r="G489" s="21">
        <v>0</v>
      </c>
      <c r="H489" s="21">
        <v>0</v>
      </c>
      <c r="I489" s="21">
        <v>0</v>
      </c>
    </row>
    <row r="490" spans="2:9" x14ac:dyDescent="0.25">
      <c r="B490" s="16" t="s">
        <v>45</v>
      </c>
      <c r="C490" s="16">
        <v>23</v>
      </c>
      <c r="D490" s="16">
        <v>1993</v>
      </c>
      <c r="E490" s="21">
        <v>0</v>
      </c>
      <c r="F490" s="21">
        <v>0</v>
      </c>
      <c r="G490" s="21">
        <v>0</v>
      </c>
      <c r="H490" s="21">
        <v>0</v>
      </c>
      <c r="I490" s="21">
        <v>0</v>
      </c>
    </row>
    <row r="491" spans="2:9" x14ac:dyDescent="0.25">
      <c r="B491" s="16" t="s">
        <v>45</v>
      </c>
      <c r="C491" s="16">
        <v>24</v>
      </c>
      <c r="D491" s="16">
        <v>1992</v>
      </c>
      <c r="E491" s="21">
        <v>0</v>
      </c>
      <c r="F491" s="21">
        <v>0</v>
      </c>
      <c r="G491" s="21">
        <v>0</v>
      </c>
      <c r="H491" s="21">
        <v>0</v>
      </c>
      <c r="I491" s="21">
        <v>0</v>
      </c>
    </row>
    <row r="492" spans="2:9" x14ac:dyDescent="0.25">
      <c r="B492" s="16" t="s">
        <v>45</v>
      </c>
      <c r="C492" s="16">
        <v>25</v>
      </c>
      <c r="D492" s="16">
        <v>1991</v>
      </c>
      <c r="E492" s="21">
        <v>0</v>
      </c>
      <c r="F492" s="21">
        <v>0</v>
      </c>
      <c r="G492" s="21">
        <v>0</v>
      </c>
      <c r="H492" s="21">
        <v>0</v>
      </c>
      <c r="I492" s="21">
        <v>0</v>
      </c>
    </row>
    <row r="493" spans="2:9" x14ac:dyDescent="0.25">
      <c r="B493" s="16" t="s">
        <v>45</v>
      </c>
      <c r="C493" s="16">
        <v>26</v>
      </c>
      <c r="D493" s="16">
        <v>1990</v>
      </c>
      <c r="E493" s="21">
        <v>0</v>
      </c>
      <c r="F493" s="21">
        <v>0</v>
      </c>
      <c r="G493" s="21">
        <v>0</v>
      </c>
      <c r="H493" s="21">
        <v>0</v>
      </c>
      <c r="I493" s="21">
        <v>0</v>
      </c>
    </row>
    <row r="494" spans="2:9" x14ac:dyDescent="0.25">
      <c r="B494" s="16" t="s">
        <v>45</v>
      </c>
      <c r="C494" s="16">
        <v>27</v>
      </c>
      <c r="D494" s="16">
        <v>1989</v>
      </c>
      <c r="E494" s="21">
        <v>0</v>
      </c>
      <c r="F494" s="21">
        <v>0</v>
      </c>
      <c r="G494" s="21">
        <v>0</v>
      </c>
      <c r="H494" s="21">
        <v>0</v>
      </c>
      <c r="I494" s="21">
        <v>0</v>
      </c>
    </row>
    <row r="495" spans="2:9" x14ac:dyDescent="0.25">
      <c r="B495" s="16" t="s">
        <v>45</v>
      </c>
      <c r="C495" s="16">
        <v>28</v>
      </c>
      <c r="D495" s="16">
        <v>1988</v>
      </c>
      <c r="E495" s="21">
        <v>0</v>
      </c>
      <c r="F495" s="21">
        <v>0</v>
      </c>
      <c r="G495" s="21">
        <v>0</v>
      </c>
      <c r="H495" s="21">
        <v>0</v>
      </c>
      <c r="I495" s="21">
        <v>0</v>
      </c>
    </row>
    <row r="496" spans="2:9" x14ac:dyDescent="0.25">
      <c r="B496" s="16" t="s">
        <v>45</v>
      </c>
      <c r="C496" s="16">
        <v>29</v>
      </c>
      <c r="D496" s="16">
        <v>1987</v>
      </c>
      <c r="E496" s="21">
        <v>0</v>
      </c>
      <c r="F496" s="21">
        <v>0</v>
      </c>
      <c r="G496" s="21">
        <v>0</v>
      </c>
      <c r="H496" s="21">
        <v>0</v>
      </c>
      <c r="I496" s="21">
        <v>0</v>
      </c>
    </row>
    <row r="497" spans="2:9" x14ac:dyDescent="0.25">
      <c r="B497" s="16" t="s">
        <v>45</v>
      </c>
      <c r="C497" s="16">
        <v>30</v>
      </c>
      <c r="D497" s="16">
        <v>1986</v>
      </c>
      <c r="E497" s="21">
        <v>0</v>
      </c>
      <c r="F497" s="21">
        <v>0</v>
      </c>
      <c r="G497" s="21">
        <v>0</v>
      </c>
      <c r="H497" s="21">
        <v>0</v>
      </c>
      <c r="I497" s="21">
        <v>0</v>
      </c>
    </row>
    <row r="498" spans="2:9" x14ac:dyDescent="0.25">
      <c r="B498" s="16" t="s">
        <v>45</v>
      </c>
      <c r="C498" s="16">
        <v>31</v>
      </c>
      <c r="D498" s="16">
        <v>1985</v>
      </c>
      <c r="E498" s="21">
        <v>0</v>
      </c>
      <c r="F498" s="21">
        <v>0</v>
      </c>
      <c r="G498" s="21">
        <v>0</v>
      </c>
      <c r="H498" s="21">
        <v>0</v>
      </c>
      <c r="I498" s="21">
        <v>0</v>
      </c>
    </row>
    <row r="499" spans="2:9" x14ac:dyDescent="0.25">
      <c r="B499" s="16" t="s">
        <v>45</v>
      </c>
      <c r="C499" s="16">
        <v>32</v>
      </c>
      <c r="D499" s="16">
        <v>1984</v>
      </c>
      <c r="E499" s="21">
        <v>0</v>
      </c>
      <c r="F499" s="21">
        <v>0</v>
      </c>
      <c r="G499" s="21">
        <v>0</v>
      </c>
      <c r="H499" s="21">
        <v>0</v>
      </c>
      <c r="I499" s="21">
        <v>0</v>
      </c>
    </row>
    <row r="500" spans="2:9" x14ac:dyDescent="0.25">
      <c r="B500" s="16" t="s">
        <v>45</v>
      </c>
      <c r="C500" s="16">
        <v>33</v>
      </c>
      <c r="D500" s="16">
        <v>1983</v>
      </c>
      <c r="E500" s="21">
        <v>0</v>
      </c>
      <c r="F500" s="21">
        <v>0</v>
      </c>
      <c r="G500" s="21">
        <v>0</v>
      </c>
      <c r="H500" s="21">
        <v>0</v>
      </c>
      <c r="I500" s="21">
        <v>0</v>
      </c>
    </row>
    <row r="501" spans="2:9" x14ac:dyDescent="0.25">
      <c r="B501" s="16" t="s">
        <v>45</v>
      </c>
      <c r="C501" s="16">
        <v>34</v>
      </c>
      <c r="D501" s="16">
        <v>1982</v>
      </c>
      <c r="E501" s="21">
        <v>0</v>
      </c>
      <c r="F501" s="21">
        <v>0</v>
      </c>
      <c r="G501" s="21">
        <v>0</v>
      </c>
      <c r="H501" s="21">
        <v>0</v>
      </c>
      <c r="I501" s="21">
        <v>0</v>
      </c>
    </row>
    <row r="502" spans="2:9" x14ac:dyDescent="0.25">
      <c r="B502" s="16" t="s">
        <v>45</v>
      </c>
      <c r="C502" s="16">
        <v>35</v>
      </c>
      <c r="D502" s="16">
        <v>1981</v>
      </c>
      <c r="E502" s="21">
        <v>0</v>
      </c>
      <c r="F502" s="21">
        <v>0</v>
      </c>
      <c r="G502" s="21">
        <v>0</v>
      </c>
      <c r="H502" s="21">
        <v>0</v>
      </c>
      <c r="I502" s="21">
        <v>0</v>
      </c>
    </row>
    <row r="503" spans="2:9" x14ac:dyDescent="0.25">
      <c r="B503" s="16" t="s">
        <v>45</v>
      </c>
      <c r="C503" s="16">
        <v>36</v>
      </c>
      <c r="D503" s="16">
        <v>1980</v>
      </c>
      <c r="E503" s="21">
        <v>366</v>
      </c>
      <c r="F503" s="21">
        <v>0</v>
      </c>
      <c r="G503" s="21">
        <v>1</v>
      </c>
      <c r="H503" s="21">
        <v>0</v>
      </c>
      <c r="I503" s="21">
        <v>1</v>
      </c>
    </row>
    <row r="504" spans="2:9" x14ac:dyDescent="0.25">
      <c r="B504" s="16" t="s">
        <v>45</v>
      </c>
      <c r="C504" s="16">
        <v>37</v>
      </c>
      <c r="D504" s="16">
        <v>1979</v>
      </c>
      <c r="E504" s="21">
        <v>0</v>
      </c>
      <c r="F504" s="21">
        <v>0</v>
      </c>
      <c r="G504" s="21">
        <v>0</v>
      </c>
      <c r="H504" s="21">
        <v>0</v>
      </c>
      <c r="I504" s="21">
        <v>0</v>
      </c>
    </row>
    <row r="505" spans="2:9" x14ac:dyDescent="0.25">
      <c r="B505" s="16" t="s">
        <v>45</v>
      </c>
      <c r="C505" s="16">
        <v>38</v>
      </c>
      <c r="D505" s="16">
        <v>1978</v>
      </c>
      <c r="E505" s="21">
        <v>0</v>
      </c>
      <c r="F505" s="21">
        <v>0</v>
      </c>
      <c r="G505" s="21">
        <v>0</v>
      </c>
      <c r="H505" s="21">
        <v>0</v>
      </c>
      <c r="I505" s="21">
        <v>0</v>
      </c>
    </row>
    <row r="506" spans="2:9" x14ac:dyDescent="0.25">
      <c r="B506" s="16" t="s">
        <v>45</v>
      </c>
      <c r="C506" s="16">
        <v>39</v>
      </c>
      <c r="D506" s="16">
        <v>1977</v>
      </c>
      <c r="E506" s="21">
        <v>0</v>
      </c>
      <c r="F506" s="21">
        <v>0</v>
      </c>
      <c r="G506" s="21">
        <v>0</v>
      </c>
      <c r="H506" s="21">
        <v>0</v>
      </c>
      <c r="I506" s="21">
        <v>0</v>
      </c>
    </row>
    <row r="507" spans="2:9" x14ac:dyDescent="0.25">
      <c r="B507" s="16" t="s">
        <v>45</v>
      </c>
      <c r="C507" s="16">
        <v>40</v>
      </c>
      <c r="D507" s="16">
        <v>1976</v>
      </c>
      <c r="E507" s="21">
        <v>0</v>
      </c>
      <c r="F507" s="21">
        <v>0</v>
      </c>
      <c r="G507" s="21">
        <v>0</v>
      </c>
      <c r="H507" s="21">
        <v>0</v>
      </c>
      <c r="I507" s="21">
        <v>0</v>
      </c>
    </row>
    <row r="508" spans="2:9" x14ac:dyDescent="0.25">
      <c r="B508" s="16" t="s">
        <v>45</v>
      </c>
      <c r="C508" s="16">
        <v>41</v>
      </c>
      <c r="D508" s="16">
        <v>1975</v>
      </c>
      <c r="E508" s="21">
        <v>0</v>
      </c>
      <c r="F508" s="21">
        <v>0</v>
      </c>
      <c r="G508" s="21">
        <v>0</v>
      </c>
      <c r="H508" s="21">
        <v>0</v>
      </c>
      <c r="I508" s="21">
        <v>0</v>
      </c>
    </row>
    <row r="509" spans="2:9" x14ac:dyDescent="0.25">
      <c r="B509" s="16" t="s">
        <v>45</v>
      </c>
      <c r="C509" s="16">
        <v>42</v>
      </c>
      <c r="D509" s="16">
        <v>1974</v>
      </c>
      <c r="E509" s="21">
        <v>0</v>
      </c>
      <c r="F509" s="21">
        <v>0</v>
      </c>
      <c r="G509" s="21">
        <v>0</v>
      </c>
      <c r="H509" s="21">
        <v>0</v>
      </c>
      <c r="I509" s="21">
        <v>0</v>
      </c>
    </row>
    <row r="510" spans="2:9" x14ac:dyDescent="0.25">
      <c r="B510" s="16" t="s">
        <v>45</v>
      </c>
      <c r="C510" s="16">
        <v>43</v>
      </c>
      <c r="D510" s="16">
        <v>1973</v>
      </c>
      <c r="E510" s="21">
        <v>0</v>
      </c>
      <c r="F510" s="21">
        <v>0</v>
      </c>
      <c r="G510" s="21">
        <v>0</v>
      </c>
      <c r="H510" s="21">
        <v>0</v>
      </c>
      <c r="I510" s="21">
        <v>0</v>
      </c>
    </row>
    <row r="511" spans="2:9" x14ac:dyDescent="0.25">
      <c r="B511" s="16" t="s">
        <v>45</v>
      </c>
      <c r="C511" s="16">
        <v>44</v>
      </c>
      <c r="D511" s="16">
        <v>1972</v>
      </c>
      <c r="E511" s="21">
        <v>0</v>
      </c>
      <c r="F511" s="21">
        <v>0</v>
      </c>
      <c r="G511" s="21">
        <v>0</v>
      </c>
      <c r="H511" s="21">
        <v>0</v>
      </c>
      <c r="I511" s="21">
        <v>0</v>
      </c>
    </row>
    <row r="512" spans="2:9" x14ac:dyDescent="0.25">
      <c r="B512" s="16" t="s">
        <v>45</v>
      </c>
      <c r="C512" s="16">
        <v>45</v>
      </c>
      <c r="D512" s="16">
        <v>1971</v>
      </c>
      <c r="E512" s="21">
        <v>0</v>
      </c>
      <c r="F512" s="21">
        <v>0</v>
      </c>
      <c r="G512" s="21">
        <v>0</v>
      </c>
      <c r="H512" s="21">
        <v>0</v>
      </c>
      <c r="I512" s="21">
        <v>0</v>
      </c>
    </row>
    <row r="513" spans="2:9" x14ac:dyDescent="0.25">
      <c r="B513" s="16" t="s">
        <v>45</v>
      </c>
      <c r="C513" s="16">
        <v>46</v>
      </c>
      <c r="D513" s="16">
        <v>1970</v>
      </c>
      <c r="E513" s="21">
        <v>0</v>
      </c>
      <c r="F513" s="21">
        <v>0</v>
      </c>
      <c r="G513" s="21">
        <v>0</v>
      </c>
      <c r="H513" s="21">
        <v>0</v>
      </c>
      <c r="I513" s="21">
        <v>0</v>
      </c>
    </row>
    <row r="514" spans="2:9" x14ac:dyDescent="0.25">
      <c r="B514" s="16" t="s">
        <v>45</v>
      </c>
      <c r="C514" s="16">
        <v>47</v>
      </c>
      <c r="D514" s="16">
        <v>1969</v>
      </c>
      <c r="E514" s="21">
        <v>0</v>
      </c>
      <c r="F514" s="21">
        <v>0</v>
      </c>
      <c r="G514" s="21">
        <v>0</v>
      </c>
      <c r="H514" s="21">
        <v>0</v>
      </c>
      <c r="I514" s="21">
        <v>0</v>
      </c>
    </row>
    <row r="515" spans="2:9" x14ac:dyDescent="0.25">
      <c r="B515" s="16" t="s">
        <v>45</v>
      </c>
      <c r="C515" s="16">
        <v>48</v>
      </c>
      <c r="D515" s="16">
        <v>1968</v>
      </c>
      <c r="E515" s="21">
        <v>0</v>
      </c>
      <c r="F515" s="21">
        <v>0</v>
      </c>
      <c r="G515" s="21">
        <v>0</v>
      </c>
      <c r="H515" s="21">
        <v>0</v>
      </c>
      <c r="I515" s="21">
        <v>0</v>
      </c>
    </row>
    <row r="516" spans="2:9" x14ac:dyDescent="0.25">
      <c r="B516" s="16" t="s">
        <v>45</v>
      </c>
      <c r="C516" s="16">
        <v>49</v>
      </c>
      <c r="D516" s="16">
        <v>1967</v>
      </c>
      <c r="E516" s="21">
        <v>0</v>
      </c>
      <c r="F516" s="21">
        <v>0</v>
      </c>
      <c r="G516" s="21">
        <v>0</v>
      </c>
      <c r="H516" s="21">
        <v>0</v>
      </c>
      <c r="I516" s="21">
        <v>0</v>
      </c>
    </row>
    <row r="517" spans="2:9" x14ac:dyDescent="0.25">
      <c r="B517" s="16" t="s">
        <v>45</v>
      </c>
      <c r="C517" s="16">
        <v>50</v>
      </c>
      <c r="D517" s="16">
        <v>1966</v>
      </c>
      <c r="E517" s="21">
        <v>0</v>
      </c>
      <c r="F517" s="21">
        <v>0</v>
      </c>
      <c r="G517" s="21">
        <v>0</v>
      </c>
      <c r="H517" s="21">
        <v>0</v>
      </c>
      <c r="I517" s="21">
        <v>0</v>
      </c>
    </row>
    <row r="518" spans="2:9" x14ac:dyDescent="0.25">
      <c r="B518" s="16" t="s">
        <v>45</v>
      </c>
      <c r="C518" s="16">
        <v>51</v>
      </c>
      <c r="D518" s="16">
        <v>1965</v>
      </c>
      <c r="E518" s="21">
        <v>0</v>
      </c>
      <c r="F518" s="21">
        <v>0</v>
      </c>
      <c r="G518" s="21">
        <v>0</v>
      </c>
      <c r="H518" s="21">
        <v>0</v>
      </c>
      <c r="I518" s="21">
        <v>0</v>
      </c>
    </row>
    <row r="519" spans="2:9" x14ac:dyDescent="0.25">
      <c r="B519" s="16" t="s">
        <v>45</v>
      </c>
      <c r="C519" s="16">
        <v>52</v>
      </c>
      <c r="D519" s="16">
        <v>1964</v>
      </c>
      <c r="E519" s="21">
        <v>0</v>
      </c>
      <c r="F519" s="21">
        <v>0</v>
      </c>
      <c r="G519" s="21">
        <v>0</v>
      </c>
      <c r="H519" s="21">
        <v>0</v>
      </c>
      <c r="I519" s="21">
        <v>0</v>
      </c>
    </row>
    <row r="520" spans="2:9" x14ac:dyDescent="0.25">
      <c r="B520" s="16" t="s">
        <v>45</v>
      </c>
      <c r="C520" s="16">
        <v>53</v>
      </c>
      <c r="D520" s="16">
        <v>1963</v>
      </c>
      <c r="E520" s="21">
        <v>0</v>
      </c>
      <c r="F520" s="21">
        <v>0</v>
      </c>
      <c r="G520" s="21">
        <v>0</v>
      </c>
      <c r="H520" s="21">
        <v>0</v>
      </c>
      <c r="I520" s="21">
        <v>0</v>
      </c>
    </row>
    <row r="521" spans="2:9" x14ac:dyDescent="0.25">
      <c r="B521" s="16" t="s">
        <v>45</v>
      </c>
      <c r="C521" s="16">
        <v>54</v>
      </c>
      <c r="D521" s="16">
        <v>1962</v>
      </c>
      <c r="E521" s="21">
        <v>0</v>
      </c>
      <c r="F521" s="21">
        <v>0</v>
      </c>
      <c r="G521" s="21">
        <v>0</v>
      </c>
      <c r="H521" s="21">
        <v>0</v>
      </c>
      <c r="I521" s="21">
        <v>0</v>
      </c>
    </row>
    <row r="522" spans="2:9" x14ac:dyDescent="0.25">
      <c r="B522" s="16" t="s">
        <v>45</v>
      </c>
      <c r="C522" s="16">
        <v>55</v>
      </c>
      <c r="D522" s="16">
        <v>1961</v>
      </c>
      <c r="E522" s="21">
        <v>366</v>
      </c>
      <c r="F522" s="21">
        <v>0</v>
      </c>
      <c r="G522" s="21">
        <v>1</v>
      </c>
      <c r="H522" s="21">
        <v>0</v>
      </c>
      <c r="I522" s="21">
        <v>1</v>
      </c>
    </row>
    <row r="523" spans="2:9" x14ac:dyDescent="0.25">
      <c r="B523" s="16" t="s">
        <v>45</v>
      </c>
      <c r="C523" s="16">
        <v>56</v>
      </c>
      <c r="D523" s="16">
        <v>1960</v>
      </c>
      <c r="E523" s="21">
        <v>0</v>
      </c>
      <c r="F523" s="21">
        <v>0</v>
      </c>
      <c r="G523" s="21">
        <v>0</v>
      </c>
      <c r="H523" s="21">
        <v>0</v>
      </c>
      <c r="I523" s="21">
        <v>0</v>
      </c>
    </row>
    <row r="524" spans="2:9" x14ac:dyDescent="0.25">
      <c r="B524" s="16" t="s">
        <v>45</v>
      </c>
      <c r="C524" s="16">
        <v>57</v>
      </c>
      <c r="D524" s="16">
        <v>1959</v>
      </c>
      <c r="E524" s="21">
        <v>0</v>
      </c>
      <c r="F524" s="21">
        <v>0</v>
      </c>
      <c r="G524" s="21">
        <v>0</v>
      </c>
      <c r="H524" s="21">
        <v>0</v>
      </c>
      <c r="I524" s="21">
        <v>0</v>
      </c>
    </row>
    <row r="525" spans="2:9" x14ac:dyDescent="0.25">
      <c r="B525" s="16" t="s">
        <v>45</v>
      </c>
      <c r="C525" s="16">
        <v>58</v>
      </c>
      <c r="D525" s="16">
        <v>1958</v>
      </c>
      <c r="E525" s="21">
        <v>0</v>
      </c>
      <c r="F525" s="21">
        <v>0</v>
      </c>
      <c r="G525" s="21">
        <v>0</v>
      </c>
      <c r="H525" s="21">
        <v>0</v>
      </c>
      <c r="I525" s="21">
        <v>0</v>
      </c>
    </row>
    <row r="526" spans="2:9" x14ac:dyDescent="0.25">
      <c r="B526" s="16" t="s">
        <v>45</v>
      </c>
      <c r="C526" s="16">
        <v>59</v>
      </c>
      <c r="D526" s="16">
        <v>1957</v>
      </c>
      <c r="E526" s="21">
        <v>0</v>
      </c>
      <c r="F526" s="21">
        <v>0</v>
      </c>
      <c r="G526" s="21">
        <v>0</v>
      </c>
      <c r="H526" s="21">
        <v>0</v>
      </c>
      <c r="I526" s="21">
        <v>0</v>
      </c>
    </row>
    <row r="527" spans="2:9" x14ac:dyDescent="0.25">
      <c r="B527" s="16" t="s">
        <v>45</v>
      </c>
      <c r="C527" s="16">
        <v>60</v>
      </c>
      <c r="D527" s="16">
        <v>1956</v>
      </c>
      <c r="E527" s="21">
        <v>0</v>
      </c>
      <c r="F527" s="21">
        <v>0</v>
      </c>
      <c r="G527" s="21">
        <v>0</v>
      </c>
      <c r="H527" s="21">
        <v>0</v>
      </c>
      <c r="I527" s="21">
        <v>0</v>
      </c>
    </row>
    <row r="528" spans="2:9" x14ac:dyDescent="0.25">
      <c r="B528" s="16" t="s">
        <v>45</v>
      </c>
      <c r="C528" s="16">
        <v>61</v>
      </c>
      <c r="D528" s="16">
        <v>1955</v>
      </c>
      <c r="E528" s="21">
        <v>366</v>
      </c>
      <c r="F528" s="21">
        <v>0</v>
      </c>
      <c r="G528" s="21">
        <v>1</v>
      </c>
      <c r="H528" s="21">
        <v>0</v>
      </c>
      <c r="I528" s="21">
        <v>1</v>
      </c>
    </row>
    <row r="529" spans="2:9" x14ac:dyDescent="0.25">
      <c r="B529" s="16" t="s">
        <v>45</v>
      </c>
      <c r="C529" s="16">
        <v>62</v>
      </c>
      <c r="D529" s="16">
        <v>1954</v>
      </c>
      <c r="E529" s="21">
        <v>0</v>
      </c>
      <c r="F529" s="21">
        <v>0</v>
      </c>
      <c r="G529" s="21">
        <v>0</v>
      </c>
      <c r="H529" s="21">
        <v>0</v>
      </c>
      <c r="I529" s="21">
        <v>0</v>
      </c>
    </row>
    <row r="530" spans="2:9" x14ac:dyDescent="0.25">
      <c r="B530" s="16" t="s">
        <v>45</v>
      </c>
      <c r="C530" s="16">
        <v>63</v>
      </c>
      <c r="D530" s="16">
        <v>1953</v>
      </c>
      <c r="E530" s="21">
        <v>0</v>
      </c>
      <c r="F530" s="21">
        <v>0</v>
      </c>
      <c r="G530" s="21">
        <v>0</v>
      </c>
      <c r="H530" s="21">
        <v>0</v>
      </c>
      <c r="I530" s="21">
        <v>0</v>
      </c>
    </row>
    <row r="531" spans="2:9" x14ac:dyDescent="0.25">
      <c r="B531" s="16" t="s">
        <v>45</v>
      </c>
      <c r="C531" s="16">
        <v>64</v>
      </c>
      <c r="D531" s="16">
        <v>1952</v>
      </c>
      <c r="E531" s="21">
        <v>0</v>
      </c>
      <c r="F531" s="21">
        <v>0</v>
      </c>
      <c r="G531" s="21">
        <v>0</v>
      </c>
      <c r="H531" s="21">
        <v>0</v>
      </c>
      <c r="I531" s="21">
        <v>0</v>
      </c>
    </row>
    <row r="532" spans="2:9" x14ac:dyDescent="0.25">
      <c r="B532" s="16" t="s">
        <v>45</v>
      </c>
      <c r="C532" s="16">
        <v>65</v>
      </c>
      <c r="D532" s="16">
        <v>1951</v>
      </c>
      <c r="E532" s="21">
        <v>0</v>
      </c>
      <c r="F532" s="21">
        <v>0</v>
      </c>
      <c r="G532" s="21">
        <v>0</v>
      </c>
      <c r="H532" s="21">
        <v>0</v>
      </c>
      <c r="I532" s="21">
        <v>0</v>
      </c>
    </row>
    <row r="533" spans="2:9" x14ac:dyDescent="0.25">
      <c r="B533" s="16" t="s">
        <v>45</v>
      </c>
      <c r="C533" s="16">
        <v>66</v>
      </c>
      <c r="D533" s="16">
        <v>1950</v>
      </c>
      <c r="E533" s="21">
        <v>0</v>
      </c>
      <c r="F533" s="21">
        <v>0</v>
      </c>
      <c r="G533" s="21">
        <v>0</v>
      </c>
      <c r="H533" s="21">
        <v>0</v>
      </c>
      <c r="I533" s="21">
        <v>0</v>
      </c>
    </row>
    <row r="534" spans="2:9" x14ac:dyDescent="0.25">
      <c r="B534" s="16" t="s">
        <v>45</v>
      </c>
      <c r="C534" s="16">
        <v>67</v>
      </c>
      <c r="D534" s="16">
        <v>1949</v>
      </c>
      <c r="E534" s="21">
        <v>0</v>
      </c>
      <c r="F534" s="21">
        <v>0</v>
      </c>
      <c r="G534" s="21">
        <v>0</v>
      </c>
      <c r="H534" s="21">
        <v>0</v>
      </c>
      <c r="I534" s="21">
        <v>0</v>
      </c>
    </row>
    <row r="535" spans="2:9" x14ac:dyDescent="0.25">
      <c r="B535" s="16" t="s">
        <v>45</v>
      </c>
      <c r="C535" s="16">
        <v>68</v>
      </c>
      <c r="D535" s="16">
        <v>1948</v>
      </c>
      <c r="E535" s="21">
        <v>0</v>
      </c>
      <c r="F535" s="21">
        <v>0</v>
      </c>
      <c r="G535" s="21">
        <v>0</v>
      </c>
      <c r="H535" s="21">
        <v>0</v>
      </c>
      <c r="I535" s="21">
        <v>0</v>
      </c>
    </row>
    <row r="536" spans="2:9" x14ac:dyDescent="0.25">
      <c r="B536" s="16" t="s">
        <v>45</v>
      </c>
      <c r="C536" s="16">
        <v>69</v>
      </c>
      <c r="D536" s="16">
        <v>1947</v>
      </c>
      <c r="E536" s="21">
        <v>0</v>
      </c>
      <c r="F536" s="21">
        <v>0</v>
      </c>
      <c r="G536" s="21">
        <v>0</v>
      </c>
      <c r="H536" s="21">
        <v>0</v>
      </c>
      <c r="I536" s="21">
        <v>0</v>
      </c>
    </row>
    <row r="537" spans="2:9" x14ac:dyDescent="0.25">
      <c r="B537" s="16" t="s">
        <v>45</v>
      </c>
      <c r="C537" s="16">
        <v>70</v>
      </c>
      <c r="D537" s="16">
        <v>1946</v>
      </c>
      <c r="E537" s="21">
        <v>0</v>
      </c>
      <c r="F537" s="21">
        <v>0</v>
      </c>
      <c r="G537" s="21">
        <v>0</v>
      </c>
      <c r="H537" s="21">
        <v>0</v>
      </c>
      <c r="I537" s="21">
        <v>0</v>
      </c>
    </row>
    <row r="538" spans="2:9" x14ac:dyDescent="0.25">
      <c r="B538" s="16" t="s">
        <v>45</v>
      </c>
      <c r="C538" s="16">
        <v>71</v>
      </c>
      <c r="D538" s="16">
        <v>1945</v>
      </c>
      <c r="E538" s="21">
        <v>0</v>
      </c>
      <c r="F538" s="21">
        <v>0</v>
      </c>
      <c r="G538" s="21">
        <v>0</v>
      </c>
      <c r="H538" s="21">
        <v>0</v>
      </c>
      <c r="I538" s="21">
        <v>0</v>
      </c>
    </row>
    <row r="539" spans="2:9" x14ac:dyDescent="0.25">
      <c r="B539" s="16" t="s">
        <v>45</v>
      </c>
      <c r="C539" s="16">
        <v>72</v>
      </c>
      <c r="D539" s="16">
        <v>1944</v>
      </c>
      <c r="E539" s="21">
        <v>0</v>
      </c>
      <c r="F539" s="21">
        <v>0</v>
      </c>
      <c r="G539" s="21">
        <v>0</v>
      </c>
      <c r="H539" s="21">
        <v>0</v>
      </c>
      <c r="I539" s="21">
        <v>0</v>
      </c>
    </row>
    <row r="540" spans="2:9" x14ac:dyDescent="0.25">
      <c r="B540" s="16" t="s">
        <v>45</v>
      </c>
      <c r="C540" s="16">
        <v>73</v>
      </c>
      <c r="D540" s="16">
        <v>1943</v>
      </c>
      <c r="E540" s="21">
        <v>0</v>
      </c>
      <c r="F540" s="21">
        <v>0</v>
      </c>
      <c r="G540" s="21">
        <v>0</v>
      </c>
      <c r="H540" s="21">
        <v>0</v>
      </c>
      <c r="I540" s="21">
        <v>0</v>
      </c>
    </row>
    <row r="541" spans="2:9" x14ac:dyDescent="0.25">
      <c r="B541" s="16" t="s">
        <v>45</v>
      </c>
      <c r="C541" s="16">
        <v>74</v>
      </c>
      <c r="D541" s="16">
        <v>1942</v>
      </c>
      <c r="E541" s="21">
        <v>0</v>
      </c>
      <c r="F541" s="21">
        <v>0</v>
      </c>
      <c r="G541" s="21">
        <v>0</v>
      </c>
      <c r="H541" s="21">
        <v>0</v>
      </c>
      <c r="I541" s="21">
        <v>0</v>
      </c>
    </row>
    <row r="542" spans="2:9" x14ac:dyDescent="0.25">
      <c r="B542" s="16" t="s">
        <v>45</v>
      </c>
      <c r="C542" s="16">
        <v>75</v>
      </c>
      <c r="D542" s="16">
        <v>1941</v>
      </c>
      <c r="E542" s="21">
        <v>0</v>
      </c>
      <c r="F542" s="21">
        <v>0</v>
      </c>
      <c r="G542" s="21">
        <v>0</v>
      </c>
      <c r="H542" s="21">
        <v>0</v>
      </c>
      <c r="I542" s="21">
        <v>0</v>
      </c>
    </row>
    <row r="543" spans="2:9" x14ac:dyDescent="0.25">
      <c r="B543" s="16" t="s">
        <v>45</v>
      </c>
      <c r="C543" s="16">
        <v>76</v>
      </c>
      <c r="D543" s="16">
        <v>1940</v>
      </c>
      <c r="E543" s="21">
        <v>0</v>
      </c>
      <c r="F543" s="21">
        <v>0</v>
      </c>
      <c r="G543" s="21">
        <v>0</v>
      </c>
      <c r="H543" s="21">
        <v>0</v>
      </c>
      <c r="I543" s="21">
        <v>0</v>
      </c>
    </row>
    <row r="544" spans="2:9" x14ac:dyDescent="0.25">
      <c r="B544" s="16" t="s">
        <v>45</v>
      </c>
      <c r="C544" s="16">
        <v>77</v>
      </c>
      <c r="D544" s="16">
        <v>1939</v>
      </c>
      <c r="E544" s="21">
        <v>0</v>
      </c>
      <c r="F544" s="21">
        <v>0</v>
      </c>
      <c r="G544" s="21">
        <v>0</v>
      </c>
      <c r="H544" s="21">
        <v>0</v>
      </c>
      <c r="I544" s="21">
        <v>0</v>
      </c>
    </row>
    <row r="545" spans="2:9" x14ac:dyDescent="0.25">
      <c r="B545" s="16" t="s">
        <v>45</v>
      </c>
      <c r="C545" s="16">
        <v>78</v>
      </c>
      <c r="D545" s="16">
        <v>1938</v>
      </c>
      <c r="E545" s="21">
        <v>0</v>
      </c>
      <c r="F545" s="21">
        <v>0</v>
      </c>
      <c r="G545" s="21">
        <v>0</v>
      </c>
      <c r="H545" s="21">
        <v>0</v>
      </c>
      <c r="I545" s="21">
        <v>0</v>
      </c>
    </row>
    <row r="546" spans="2:9" x14ac:dyDescent="0.25">
      <c r="B546" s="16" t="s">
        <v>45</v>
      </c>
      <c r="C546" s="16">
        <v>79</v>
      </c>
      <c r="D546" s="16">
        <v>1937</v>
      </c>
      <c r="E546" s="21">
        <v>0</v>
      </c>
      <c r="F546" s="21">
        <v>0</v>
      </c>
      <c r="G546" s="21">
        <v>0</v>
      </c>
      <c r="H546" s="21">
        <v>0</v>
      </c>
      <c r="I546" s="21">
        <v>0</v>
      </c>
    </row>
    <row r="547" spans="2:9" x14ac:dyDescent="0.25">
      <c r="B547" s="16" t="s">
        <v>45</v>
      </c>
      <c r="C547" s="16">
        <v>80</v>
      </c>
      <c r="D547" s="16">
        <v>1936</v>
      </c>
      <c r="E547" s="21">
        <v>0</v>
      </c>
      <c r="F547" s="21">
        <v>0</v>
      </c>
      <c r="G547" s="21">
        <v>0</v>
      </c>
      <c r="H547" s="21">
        <v>0</v>
      </c>
      <c r="I547" s="21">
        <v>0</v>
      </c>
    </row>
    <row r="548" spans="2:9" x14ac:dyDescent="0.25">
      <c r="B548" s="16" t="s">
        <v>45</v>
      </c>
      <c r="C548" s="16">
        <v>81</v>
      </c>
      <c r="D548" s="16">
        <v>1935</v>
      </c>
      <c r="E548" s="21">
        <v>0</v>
      </c>
      <c r="F548" s="21">
        <v>0</v>
      </c>
      <c r="G548" s="21">
        <v>0</v>
      </c>
      <c r="H548" s="21">
        <v>0</v>
      </c>
      <c r="I548" s="21">
        <v>0</v>
      </c>
    </row>
    <row r="549" spans="2:9" x14ac:dyDescent="0.25">
      <c r="B549" s="16" t="s">
        <v>45</v>
      </c>
      <c r="C549" s="16">
        <v>82</v>
      </c>
      <c r="D549" s="16">
        <v>1934</v>
      </c>
      <c r="E549" s="21">
        <v>0</v>
      </c>
      <c r="F549" s="21">
        <v>0</v>
      </c>
      <c r="G549" s="21">
        <v>0</v>
      </c>
      <c r="H549" s="21">
        <v>0</v>
      </c>
      <c r="I549" s="21">
        <v>0</v>
      </c>
    </row>
    <row r="550" spans="2:9" x14ac:dyDescent="0.25">
      <c r="B550" s="16" t="s">
        <v>45</v>
      </c>
      <c r="C550" s="16">
        <v>83</v>
      </c>
      <c r="D550" s="16">
        <v>1933</v>
      </c>
      <c r="E550" s="21">
        <v>0</v>
      </c>
      <c r="F550" s="21">
        <v>0</v>
      </c>
      <c r="G550" s="21">
        <v>0</v>
      </c>
      <c r="H550" s="21">
        <v>0</v>
      </c>
      <c r="I550" s="21">
        <v>0</v>
      </c>
    </row>
    <row r="551" spans="2:9" x14ac:dyDescent="0.25">
      <c r="B551" s="16" t="s">
        <v>45</v>
      </c>
      <c r="C551" s="16">
        <v>84</v>
      </c>
      <c r="D551" s="16">
        <v>1932</v>
      </c>
      <c r="E551" s="21">
        <v>0</v>
      </c>
      <c r="F551" s="21">
        <v>0</v>
      </c>
      <c r="G551" s="21">
        <v>0</v>
      </c>
      <c r="H551" s="21">
        <v>0</v>
      </c>
      <c r="I551" s="21">
        <v>0</v>
      </c>
    </row>
    <row r="552" spans="2:9" x14ac:dyDescent="0.25">
      <c r="B552" s="16" t="s">
        <v>45</v>
      </c>
      <c r="C552" s="16">
        <v>85</v>
      </c>
      <c r="D552" s="16">
        <v>1931</v>
      </c>
      <c r="E552" s="21">
        <v>0</v>
      </c>
      <c r="F552" s="21">
        <v>0</v>
      </c>
      <c r="G552" s="21">
        <v>0</v>
      </c>
      <c r="H552" s="21">
        <v>0</v>
      </c>
      <c r="I552" s="21">
        <v>0</v>
      </c>
    </row>
    <row r="553" spans="2:9" x14ac:dyDescent="0.25">
      <c r="B553" s="16" t="s">
        <v>45</v>
      </c>
      <c r="C553" s="16">
        <v>86</v>
      </c>
      <c r="D553" s="16">
        <v>1930</v>
      </c>
      <c r="E553" s="21">
        <v>0</v>
      </c>
      <c r="F553" s="21">
        <v>0</v>
      </c>
      <c r="G553" s="21">
        <v>0</v>
      </c>
      <c r="H553" s="21">
        <v>0</v>
      </c>
      <c r="I553" s="21">
        <v>0</v>
      </c>
    </row>
    <row r="554" spans="2:9" x14ac:dyDescent="0.25">
      <c r="B554" s="16" t="s">
        <v>45</v>
      </c>
      <c r="C554" s="16">
        <v>87</v>
      </c>
      <c r="D554" s="16">
        <v>1929</v>
      </c>
      <c r="E554" s="21">
        <v>0</v>
      </c>
      <c r="F554" s="21">
        <v>0</v>
      </c>
      <c r="G554" s="21">
        <v>0</v>
      </c>
      <c r="H554" s="21">
        <v>0</v>
      </c>
      <c r="I554" s="21">
        <v>0</v>
      </c>
    </row>
    <row r="555" spans="2:9" x14ac:dyDescent="0.25">
      <c r="B555" s="16" t="s">
        <v>45</v>
      </c>
      <c r="C555" s="16">
        <v>88</v>
      </c>
      <c r="D555" s="16">
        <v>1928</v>
      </c>
      <c r="E555" s="21">
        <v>0</v>
      </c>
      <c r="F555" s="21">
        <v>0</v>
      </c>
      <c r="G555" s="21">
        <v>0</v>
      </c>
      <c r="H555" s="21">
        <v>0</v>
      </c>
      <c r="I555" s="21">
        <v>0</v>
      </c>
    </row>
    <row r="556" spans="2:9" x14ac:dyDescent="0.25">
      <c r="B556" s="16" t="s">
        <v>45</v>
      </c>
      <c r="C556" s="16">
        <v>89</v>
      </c>
      <c r="D556" s="16">
        <v>1927</v>
      </c>
      <c r="E556" s="21">
        <v>0</v>
      </c>
      <c r="F556" s="21">
        <v>0</v>
      </c>
      <c r="G556" s="21">
        <v>0</v>
      </c>
      <c r="H556" s="21">
        <v>0</v>
      </c>
      <c r="I556" s="21">
        <v>0</v>
      </c>
    </row>
    <row r="557" spans="2:9" x14ac:dyDescent="0.25">
      <c r="B557" s="16" t="s">
        <v>45</v>
      </c>
      <c r="C557" s="16">
        <v>90</v>
      </c>
      <c r="D557" s="16">
        <v>1926</v>
      </c>
      <c r="E557" s="21">
        <v>0</v>
      </c>
      <c r="F557" s="21">
        <v>0</v>
      </c>
      <c r="G557" s="21">
        <v>0</v>
      </c>
      <c r="H557" s="21">
        <v>0</v>
      </c>
      <c r="I557" s="21">
        <v>0</v>
      </c>
    </row>
    <row r="558" spans="2:9" x14ac:dyDescent="0.25">
      <c r="B558" s="16" t="s">
        <v>45</v>
      </c>
      <c r="C558" s="16">
        <v>91</v>
      </c>
      <c r="D558" s="16">
        <v>1925</v>
      </c>
      <c r="E558" s="21">
        <v>0</v>
      </c>
      <c r="F558" s="21">
        <v>0</v>
      </c>
      <c r="G558" s="21">
        <v>0</v>
      </c>
      <c r="H558" s="21">
        <v>0</v>
      </c>
      <c r="I558" s="21">
        <v>0</v>
      </c>
    </row>
    <row r="559" spans="2:9" x14ac:dyDescent="0.25">
      <c r="B559" s="16" t="s">
        <v>45</v>
      </c>
      <c r="C559" s="16">
        <v>92</v>
      </c>
      <c r="D559" s="16">
        <v>1924</v>
      </c>
      <c r="E559" s="21">
        <v>0</v>
      </c>
      <c r="F559" s="21">
        <v>0</v>
      </c>
      <c r="G559" s="21">
        <v>0</v>
      </c>
      <c r="H559" s="21">
        <v>0</v>
      </c>
      <c r="I559" s="21">
        <v>0</v>
      </c>
    </row>
    <row r="560" spans="2:9" x14ac:dyDescent="0.25">
      <c r="B560" s="16" t="s">
        <v>45</v>
      </c>
      <c r="C560" s="16">
        <v>93</v>
      </c>
      <c r="D560" s="16">
        <v>1923</v>
      </c>
      <c r="E560" s="21">
        <v>0</v>
      </c>
      <c r="F560" s="21">
        <v>0</v>
      </c>
      <c r="G560" s="21">
        <v>0</v>
      </c>
      <c r="H560" s="21">
        <v>0</v>
      </c>
      <c r="I560" s="21">
        <v>0</v>
      </c>
    </row>
    <row r="561" spans="2:9" x14ac:dyDescent="0.25">
      <c r="B561" s="16" t="s">
        <v>45</v>
      </c>
      <c r="C561" s="16">
        <v>94</v>
      </c>
      <c r="D561" s="16">
        <v>1922</v>
      </c>
      <c r="E561" s="21">
        <v>0</v>
      </c>
      <c r="F561" s="21">
        <v>0</v>
      </c>
      <c r="G561" s="21">
        <v>0</v>
      </c>
      <c r="H561" s="21">
        <v>0</v>
      </c>
      <c r="I561" s="21">
        <v>0</v>
      </c>
    </row>
    <row r="562" spans="2:9" x14ac:dyDescent="0.25">
      <c r="B562" s="16" t="s">
        <v>45</v>
      </c>
      <c r="C562" s="16">
        <v>95</v>
      </c>
      <c r="D562" s="16">
        <v>1921</v>
      </c>
      <c r="E562" s="21">
        <v>0</v>
      </c>
      <c r="F562" s="21">
        <v>0</v>
      </c>
      <c r="G562" s="21">
        <v>0</v>
      </c>
      <c r="H562" s="21">
        <v>0</v>
      </c>
      <c r="I562" s="21">
        <v>0</v>
      </c>
    </row>
    <row r="563" spans="2:9" x14ac:dyDescent="0.25">
      <c r="B563" s="16" t="s">
        <v>45</v>
      </c>
      <c r="C563" s="16">
        <v>96</v>
      </c>
      <c r="D563" s="16">
        <v>1920</v>
      </c>
      <c r="E563" s="21">
        <v>0</v>
      </c>
      <c r="F563" s="21">
        <v>0</v>
      </c>
      <c r="G563" s="21">
        <v>0</v>
      </c>
      <c r="H563" s="21">
        <v>0</v>
      </c>
      <c r="I563" s="21">
        <v>0</v>
      </c>
    </row>
    <row r="564" spans="2:9" x14ac:dyDescent="0.25">
      <c r="B564" s="16" t="s">
        <v>45</v>
      </c>
      <c r="C564" s="16">
        <v>97</v>
      </c>
      <c r="D564" s="16">
        <v>1919</v>
      </c>
      <c r="E564" s="21">
        <v>0</v>
      </c>
      <c r="F564" s="21">
        <v>0</v>
      </c>
      <c r="G564" s="21">
        <v>0</v>
      </c>
      <c r="H564" s="21">
        <v>0</v>
      </c>
      <c r="I564" s="21">
        <v>0</v>
      </c>
    </row>
    <row r="565" spans="2:9" x14ac:dyDescent="0.25">
      <c r="B565" s="16" t="s">
        <v>45</v>
      </c>
      <c r="C565" s="16">
        <v>98</v>
      </c>
      <c r="D565" s="16">
        <v>1918</v>
      </c>
      <c r="E565" s="21">
        <v>0</v>
      </c>
      <c r="F565" s="21">
        <v>0</v>
      </c>
      <c r="G565" s="21">
        <v>0</v>
      </c>
      <c r="H565" s="21">
        <v>0</v>
      </c>
      <c r="I565" s="21">
        <v>0</v>
      </c>
    </row>
    <row r="566" spans="2:9" x14ac:dyDescent="0.25">
      <c r="B566" s="16" t="s">
        <v>45</v>
      </c>
      <c r="C566" s="16">
        <v>99</v>
      </c>
      <c r="D566" s="16">
        <v>1917</v>
      </c>
      <c r="E566" s="21">
        <v>0</v>
      </c>
      <c r="F566" s="21">
        <v>0</v>
      </c>
      <c r="G566" s="21">
        <v>0</v>
      </c>
      <c r="H566" s="21">
        <v>0</v>
      </c>
      <c r="I566" s="21">
        <v>0</v>
      </c>
    </row>
    <row r="567" spans="2:9" x14ac:dyDescent="0.25">
      <c r="B567" s="16" t="s">
        <v>45</v>
      </c>
      <c r="C567" s="16">
        <v>100</v>
      </c>
      <c r="D567" s="16">
        <v>1916</v>
      </c>
      <c r="E567" s="21">
        <v>0</v>
      </c>
      <c r="F567" s="21">
        <v>0</v>
      </c>
      <c r="G567" s="21">
        <v>0</v>
      </c>
      <c r="H567" s="21">
        <v>0</v>
      </c>
      <c r="I567" s="21">
        <v>0</v>
      </c>
    </row>
    <row r="568" spans="2:9" x14ac:dyDescent="0.25">
      <c r="B568" s="16" t="s">
        <v>45</v>
      </c>
      <c r="C568" s="16">
        <v>101</v>
      </c>
      <c r="D568" s="16">
        <v>1915</v>
      </c>
      <c r="E568" s="21">
        <v>0</v>
      </c>
      <c r="F568" s="21">
        <v>0</v>
      </c>
      <c r="G568" s="21">
        <v>0</v>
      </c>
      <c r="H568" s="21">
        <v>0</v>
      </c>
      <c r="I568" s="21">
        <v>0</v>
      </c>
    </row>
    <row r="569" spans="2:9" x14ac:dyDescent="0.25">
      <c r="B569" s="16" t="s">
        <v>45</v>
      </c>
      <c r="C569" s="16">
        <v>102</v>
      </c>
      <c r="D569" s="16">
        <v>1914</v>
      </c>
      <c r="E569" s="21">
        <v>0</v>
      </c>
      <c r="F569" s="21">
        <v>0</v>
      </c>
      <c r="G569" s="21">
        <v>0</v>
      </c>
      <c r="H569" s="21">
        <v>0</v>
      </c>
      <c r="I569" s="21">
        <v>0</v>
      </c>
    </row>
    <row r="570" spans="2:9" x14ac:dyDescent="0.25">
      <c r="B570" s="16" t="s">
        <v>45</v>
      </c>
      <c r="C570" s="16">
        <v>103</v>
      </c>
      <c r="D570" s="16">
        <v>1913</v>
      </c>
      <c r="E570" s="21">
        <v>0</v>
      </c>
      <c r="F570" s="21">
        <v>0</v>
      </c>
      <c r="G570" s="21">
        <v>0</v>
      </c>
      <c r="H570" s="21">
        <v>0</v>
      </c>
      <c r="I570" s="21">
        <v>0</v>
      </c>
    </row>
    <row r="571" spans="2:9" x14ac:dyDescent="0.25">
      <c r="B571" s="16" t="s">
        <v>45</v>
      </c>
      <c r="C571" s="16">
        <v>104</v>
      </c>
      <c r="D571" s="16">
        <v>1912</v>
      </c>
      <c r="E571" s="21">
        <v>0</v>
      </c>
      <c r="F571" s="21">
        <v>0</v>
      </c>
      <c r="G571" s="21">
        <v>0</v>
      </c>
      <c r="H571" s="21">
        <v>0</v>
      </c>
      <c r="I571" s="21">
        <v>0</v>
      </c>
    </row>
    <row r="572" spans="2:9" x14ac:dyDescent="0.25">
      <c r="B572" s="16" t="s">
        <v>45</v>
      </c>
      <c r="C572" s="16">
        <v>105</v>
      </c>
      <c r="D572" s="16">
        <v>1911</v>
      </c>
      <c r="E572" s="21">
        <v>0</v>
      </c>
      <c r="F572" s="21">
        <v>0</v>
      </c>
      <c r="G572" s="21">
        <v>0</v>
      </c>
      <c r="H572" s="21">
        <v>0</v>
      </c>
      <c r="I572" s="21">
        <v>0</v>
      </c>
    </row>
    <row r="573" spans="2:9" x14ac:dyDescent="0.25">
      <c r="B573" s="16" t="s">
        <v>45</v>
      </c>
      <c r="C573" s="16">
        <v>106</v>
      </c>
      <c r="D573" s="16">
        <v>1910</v>
      </c>
      <c r="E573" s="21">
        <v>0</v>
      </c>
      <c r="F573" s="21">
        <v>0</v>
      </c>
      <c r="G573" s="21">
        <v>0</v>
      </c>
      <c r="H573" s="21">
        <v>0</v>
      </c>
      <c r="I573" s="21">
        <v>0</v>
      </c>
    </row>
    <row r="574" spans="2:9" x14ac:dyDescent="0.25">
      <c r="B574" s="16" t="s">
        <v>45</v>
      </c>
      <c r="C574" s="16">
        <v>107</v>
      </c>
      <c r="D574" s="16">
        <v>1909</v>
      </c>
      <c r="E574" s="21">
        <v>0</v>
      </c>
      <c r="F574" s="21">
        <v>0</v>
      </c>
      <c r="G574" s="21">
        <v>0</v>
      </c>
      <c r="H574" s="21">
        <v>0</v>
      </c>
      <c r="I574" s="21">
        <v>0</v>
      </c>
    </row>
    <row r="575" spans="2:9" x14ac:dyDescent="0.25">
      <c r="B575" s="16" t="s">
        <v>45</v>
      </c>
      <c r="C575" s="16">
        <v>108</v>
      </c>
      <c r="D575" s="16">
        <v>1908</v>
      </c>
      <c r="E575" s="21">
        <v>0</v>
      </c>
      <c r="F575" s="21">
        <v>0</v>
      </c>
      <c r="G575" s="21">
        <v>0</v>
      </c>
      <c r="H575" s="21">
        <v>0</v>
      </c>
      <c r="I575" s="21">
        <v>0</v>
      </c>
    </row>
    <row r="576" spans="2:9" x14ac:dyDescent="0.25">
      <c r="B576" s="16" t="s">
        <v>45</v>
      </c>
      <c r="C576" s="16">
        <v>109</v>
      </c>
      <c r="D576" s="16">
        <v>1907</v>
      </c>
      <c r="E576" s="21">
        <v>0</v>
      </c>
      <c r="F576" s="21">
        <v>0</v>
      </c>
      <c r="G576" s="21">
        <v>0</v>
      </c>
      <c r="H576" s="21">
        <v>0</v>
      </c>
      <c r="I576" s="21">
        <v>0</v>
      </c>
    </row>
    <row r="577" spans="2:9" x14ac:dyDescent="0.25">
      <c r="B577" s="16" t="s">
        <v>45</v>
      </c>
      <c r="C577" s="16">
        <v>110</v>
      </c>
      <c r="D577" s="16">
        <v>1906</v>
      </c>
      <c r="E577" s="21">
        <v>0</v>
      </c>
      <c r="F577" s="21">
        <v>0</v>
      </c>
      <c r="G577" s="21">
        <v>0</v>
      </c>
      <c r="H577" s="21">
        <v>0</v>
      </c>
      <c r="I577" s="21">
        <v>0</v>
      </c>
    </row>
    <row r="578" spans="2:9" x14ac:dyDescent="0.25">
      <c r="B578" s="16" t="s">
        <v>45</v>
      </c>
      <c r="C578" s="16">
        <v>111</v>
      </c>
      <c r="D578" s="16">
        <v>1905</v>
      </c>
      <c r="E578" s="21">
        <v>0</v>
      </c>
      <c r="F578" s="21">
        <v>0</v>
      </c>
      <c r="G578" s="21">
        <v>0</v>
      </c>
      <c r="H578" s="21">
        <v>0</v>
      </c>
      <c r="I578" s="21">
        <v>0</v>
      </c>
    </row>
    <row r="579" spans="2:9" x14ac:dyDescent="0.25">
      <c r="B579" s="16" t="s">
        <v>45</v>
      </c>
      <c r="C579" s="16">
        <v>112</v>
      </c>
      <c r="D579" s="16">
        <v>1904</v>
      </c>
      <c r="E579" s="21">
        <v>0</v>
      </c>
      <c r="F579" s="21">
        <v>0</v>
      </c>
      <c r="G579" s="21">
        <v>0</v>
      </c>
      <c r="H579" s="21">
        <v>0</v>
      </c>
      <c r="I579" s="21">
        <v>0</v>
      </c>
    </row>
    <row r="580" spans="2:9" x14ac:dyDescent="0.25">
      <c r="B580" s="16" t="s">
        <v>45</v>
      </c>
      <c r="C580" s="16">
        <v>113</v>
      </c>
      <c r="D580" s="16">
        <v>1903</v>
      </c>
      <c r="E580" s="21">
        <v>0</v>
      </c>
      <c r="F580" s="21">
        <v>0</v>
      </c>
      <c r="G580" s="21">
        <v>0</v>
      </c>
      <c r="H580" s="21">
        <v>0</v>
      </c>
      <c r="I580" s="21">
        <v>0</v>
      </c>
    </row>
    <row r="581" spans="2:9" x14ac:dyDescent="0.25">
      <c r="B581" s="16" t="s">
        <v>45</v>
      </c>
      <c r="C581" s="16">
        <v>114</v>
      </c>
      <c r="D581" s="16">
        <v>1902</v>
      </c>
      <c r="E581" s="21">
        <v>0</v>
      </c>
      <c r="F581" s="21">
        <v>0</v>
      </c>
      <c r="G581" s="21">
        <v>0</v>
      </c>
      <c r="H581" s="21">
        <v>0</v>
      </c>
      <c r="I581" s="21">
        <v>0</v>
      </c>
    </row>
    <row r="582" spans="2:9" x14ac:dyDescent="0.25">
      <c r="B582" s="16" t="s">
        <v>45</v>
      </c>
      <c r="C582" s="16">
        <v>115</v>
      </c>
      <c r="D582" s="16">
        <v>1901</v>
      </c>
      <c r="E582" s="21">
        <v>0</v>
      </c>
      <c r="F582" s="21">
        <v>0</v>
      </c>
      <c r="G582" s="21">
        <v>0</v>
      </c>
      <c r="H582" s="21">
        <v>0</v>
      </c>
      <c r="I582" s="21">
        <v>0</v>
      </c>
    </row>
    <row r="583" spans="2:9" x14ac:dyDescent="0.25">
      <c r="B583" s="16" t="s">
        <v>45</v>
      </c>
      <c r="C583" s="16">
        <v>116</v>
      </c>
      <c r="D583" s="16">
        <v>1900</v>
      </c>
      <c r="E583" s="21">
        <v>0</v>
      </c>
      <c r="F583" s="21">
        <v>0</v>
      </c>
      <c r="G583" s="21">
        <v>0</v>
      </c>
      <c r="H583" s="21">
        <v>0</v>
      </c>
      <c r="I583" s="21">
        <v>0</v>
      </c>
    </row>
    <row r="584" spans="2:9" x14ac:dyDescent="0.25">
      <c r="B584" s="16" t="s">
        <v>47</v>
      </c>
      <c r="C584" s="16">
        <v>0</v>
      </c>
      <c r="D584" s="16">
        <v>2016</v>
      </c>
      <c r="E584" s="21">
        <v>60700883</v>
      </c>
      <c r="F584" s="21">
        <v>3970</v>
      </c>
      <c r="G584" s="21">
        <v>340359</v>
      </c>
      <c r="H584" s="21">
        <v>804</v>
      </c>
      <c r="I584" s="21">
        <v>338003</v>
      </c>
    </row>
    <row r="585" spans="2:9" x14ac:dyDescent="0.25">
      <c r="B585" s="16" t="s">
        <v>47</v>
      </c>
      <c r="C585" s="16">
        <v>1</v>
      </c>
      <c r="D585" s="16">
        <v>2015</v>
      </c>
      <c r="E585" s="21">
        <v>117548004</v>
      </c>
      <c r="F585" s="21">
        <v>13944</v>
      </c>
      <c r="G585" s="21">
        <v>329520</v>
      </c>
      <c r="H585" s="21">
        <v>150</v>
      </c>
      <c r="I585" s="21">
        <v>325233</v>
      </c>
    </row>
    <row r="586" spans="2:9" x14ac:dyDescent="0.25">
      <c r="B586" s="16" t="s">
        <v>47</v>
      </c>
      <c r="C586" s="16">
        <v>2</v>
      </c>
      <c r="D586" s="16">
        <v>2014</v>
      </c>
      <c r="E586" s="21">
        <v>115981194</v>
      </c>
      <c r="F586" s="21">
        <v>17912</v>
      </c>
      <c r="G586" s="21">
        <v>324991</v>
      </c>
      <c r="H586" s="21">
        <v>53</v>
      </c>
      <c r="I586" s="21">
        <v>321167</v>
      </c>
    </row>
    <row r="587" spans="2:9" x14ac:dyDescent="0.25">
      <c r="B587" s="16" t="s">
        <v>47</v>
      </c>
      <c r="C587" s="16">
        <v>3</v>
      </c>
      <c r="D587" s="16">
        <v>2013</v>
      </c>
      <c r="E587" s="21">
        <v>111350554</v>
      </c>
      <c r="F587" s="21">
        <v>9960</v>
      </c>
      <c r="G587" s="21">
        <v>311991</v>
      </c>
      <c r="H587" s="21">
        <v>38</v>
      </c>
      <c r="I587" s="21">
        <v>307952</v>
      </c>
    </row>
    <row r="588" spans="2:9" x14ac:dyDescent="0.25">
      <c r="B588" s="16" t="s">
        <v>47</v>
      </c>
      <c r="C588" s="16">
        <v>4</v>
      </c>
      <c r="D588" s="16">
        <v>2012</v>
      </c>
      <c r="E588" s="21">
        <v>110746564</v>
      </c>
      <c r="F588" s="21">
        <v>10978</v>
      </c>
      <c r="G588" s="21">
        <v>310007</v>
      </c>
      <c r="H588" s="21">
        <v>30</v>
      </c>
      <c r="I588" s="21">
        <v>306699</v>
      </c>
    </row>
    <row r="589" spans="2:9" x14ac:dyDescent="0.25">
      <c r="B589" s="16" t="s">
        <v>47</v>
      </c>
      <c r="C589" s="16">
        <v>5</v>
      </c>
      <c r="D589" s="16">
        <v>2011</v>
      </c>
      <c r="E589" s="21">
        <v>108736208</v>
      </c>
      <c r="F589" s="21">
        <v>8556</v>
      </c>
      <c r="G589" s="21">
        <v>304127</v>
      </c>
      <c r="H589" s="21">
        <v>24</v>
      </c>
      <c r="I589" s="21">
        <v>301070</v>
      </c>
    </row>
    <row r="590" spans="2:9" x14ac:dyDescent="0.25">
      <c r="B590" s="16" t="s">
        <v>47</v>
      </c>
      <c r="C590" s="16">
        <v>6</v>
      </c>
      <c r="D590" s="16">
        <v>2010</v>
      </c>
      <c r="E590" s="21">
        <v>111322868</v>
      </c>
      <c r="F590" s="21">
        <v>8179</v>
      </c>
      <c r="G590" s="21">
        <v>311215</v>
      </c>
      <c r="H590" s="21">
        <v>33</v>
      </c>
      <c r="I590" s="21">
        <v>308003</v>
      </c>
    </row>
    <row r="591" spans="2:9" x14ac:dyDescent="0.25">
      <c r="B591" s="16" t="s">
        <v>47</v>
      </c>
      <c r="C591" s="16">
        <v>7</v>
      </c>
      <c r="D591" s="16">
        <v>2009</v>
      </c>
      <c r="E591" s="21">
        <v>108713836</v>
      </c>
      <c r="F591" s="21">
        <v>7202</v>
      </c>
      <c r="G591" s="21">
        <v>303542</v>
      </c>
      <c r="H591" s="21">
        <v>16</v>
      </c>
      <c r="I591" s="21">
        <v>300801</v>
      </c>
    </row>
    <row r="592" spans="2:9" x14ac:dyDescent="0.25">
      <c r="B592" s="16" t="s">
        <v>47</v>
      </c>
      <c r="C592" s="16">
        <v>8</v>
      </c>
      <c r="D592" s="16">
        <v>2008</v>
      </c>
      <c r="E592" s="21">
        <v>111843555</v>
      </c>
      <c r="F592" s="21">
        <v>9568</v>
      </c>
      <c r="G592" s="21">
        <v>311924</v>
      </c>
      <c r="H592" s="21">
        <v>13</v>
      </c>
      <c r="I592" s="21">
        <v>309468</v>
      </c>
    </row>
    <row r="593" spans="2:9" x14ac:dyDescent="0.25">
      <c r="B593" s="16" t="s">
        <v>47</v>
      </c>
      <c r="C593" s="16">
        <v>9</v>
      </c>
      <c r="D593" s="16">
        <v>2007</v>
      </c>
      <c r="E593" s="21">
        <v>110784757</v>
      </c>
      <c r="F593" s="21">
        <v>9065</v>
      </c>
      <c r="G593" s="21">
        <v>308537</v>
      </c>
      <c r="H593" s="21">
        <v>20</v>
      </c>
      <c r="I593" s="21">
        <v>306272</v>
      </c>
    </row>
    <row r="594" spans="2:9" x14ac:dyDescent="0.25">
      <c r="B594" s="16" t="s">
        <v>47</v>
      </c>
      <c r="C594" s="16">
        <v>10</v>
      </c>
      <c r="D594" s="16">
        <v>2006</v>
      </c>
      <c r="E594" s="21">
        <v>109064590</v>
      </c>
      <c r="F594" s="21">
        <v>8895</v>
      </c>
      <c r="G594" s="21">
        <v>303486</v>
      </c>
      <c r="H594" s="21">
        <v>20</v>
      </c>
      <c r="I594" s="21">
        <v>301318</v>
      </c>
    </row>
    <row r="595" spans="2:9" x14ac:dyDescent="0.25">
      <c r="B595" s="16" t="s">
        <v>47</v>
      </c>
      <c r="C595" s="16">
        <v>11</v>
      </c>
      <c r="D595" s="16">
        <v>2005</v>
      </c>
      <c r="E595" s="21">
        <v>111009876</v>
      </c>
      <c r="F595" s="21">
        <v>10181</v>
      </c>
      <c r="G595" s="21">
        <v>308551</v>
      </c>
      <c r="H595" s="21">
        <v>21</v>
      </c>
      <c r="I595" s="21">
        <v>306526</v>
      </c>
    </row>
    <row r="596" spans="2:9" x14ac:dyDescent="0.25">
      <c r="B596" s="16" t="s">
        <v>47</v>
      </c>
      <c r="C596" s="16">
        <v>12</v>
      </c>
      <c r="D596" s="16">
        <v>2004</v>
      </c>
      <c r="E596" s="21">
        <v>114092384</v>
      </c>
      <c r="F596" s="21">
        <v>4568</v>
      </c>
      <c r="G596" s="21">
        <v>316604</v>
      </c>
      <c r="H596" s="21">
        <v>22</v>
      </c>
      <c r="I596" s="21">
        <v>314632</v>
      </c>
    </row>
    <row r="597" spans="2:9" x14ac:dyDescent="0.25">
      <c r="B597" s="16" t="s">
        <v>47</v>
      </c>
      <c r="C597" s="16">
        <v>13</v>
      </c>
      <c r="D597" s="16">
        <v>2003</v>
      </c>
      <c r="E597" s="21">
        <v>114535703</v>
      </c>
      <c r="F597" s="21">
        <v>8884</v>
      </c>
      <c r="G597" s="21">
        <v>317473</v>
      </c>
      <c r="H597" s="21">
        <v>19</v>
      </c>
      <c r="I597" s="21">
        <v>315720</v>
      </c>
    </row>
    <row r="598" spans="2:9" x14ac:dyDescent="0.25">
      <c r="B598" s="16" t="s">
        <v>47</v>
      </c>
      <c r="C598" s="16">
        <v>14</v>
      </c>
      <c r="D598" s="16">
        <v>2002</v>
      </c>
      <c r="E598" s="21">
        <v>116496868</v>
      </c>
      <c r="F598" s="21">
        <v>11589</v>
      </c>
      <c r="G598" s="21">
        <v>322547</v>
      </c>
      <c r="H598" s="21">
        <v>34</v>
      </c>
      <c r="I598" s="21">
        <v>320792</v>
      </c>
    </row>
    <row r="599" spans="2:9" x14ac:dyDescent="0.25">
      <c r="B599" s="16" t="s">
        <v>47</v>
      </c>
      <c r="C599" s="16">
        <v>15</v>
      </c>
      <c r="D599" s="16">
        <v>2001</v>
      </c>
      <c r="E599" s="21">
        <v>119512669</v>
      </c>
      <c r="F599" s="21">
        <v>19535</v>
      </c>
      <c r="G599" s="21">
        <v>331012</v>
      </c>
      <c r="H599" s="21">
        <v>37</v>
      </c>
      <c r="I599" s="21">
        <v>329232</v>
      </c>
    </row>
    <row r="600" spans="2:9" x14ac:dyDescent="0.25">
      <c r="B600" s="16" t="s">
        <v>47</v>
      </c>
      <c r="C600" s="16">
        <v>16</v>
      </c>
      <c r="D600" s="16">
        <v>2000</v>
      </c>
      <c r="E600" s="21">
        <v>125628115</v>
      </c>
      <c r="F600" s="21">
        <v>33234</v>
      </c>
      <c r="G600" s="21">
        <v>348759</v>
      </c>
      <c r="H600" s="21">
        <v>39</v>
      </c>
      <c r="I600" s="21">
        <v>346493</v>
      </c>
    </row>
    <row r="601" spans="2:9" x14ac:dyDescent="0.25">
      <c r="B601" s="16" t="s">
        <v>47</v>
      </c>
      <c r="C601" s="16">
        <v>17</v>
      </c>
      <c r="D601" s="16">
        <v>1999</v>
      </c>
      <c r="E601" s="21">
        <v>126228199</v>
      </c>
      <c r="F601" s="21">
        <v>20765</v>
      </c>
      <c r="G601" s="21">
        <v>350640</v>
      </c>
      <c r="H601" s="21">
        <v>59</v>
      </c>
      <c r="I601" s="21">
        <v>348166</v>
      </c>
    </row>
    <row r="602" spans="2:9" x14ac:dyDescent="0.25">
      <c r="B602" s="16" t="s">
        <v>47</v>
      </c>
      <c r="C602" s="16">
        <v>18</v>
      </c>
      <c r="D602" s="16">
        <v>1998</v>
      </c>
      <c r="E602" s="21">
        <v>130354399</v>
      </c>
      <c r="F602" s="21">
        <v>21585</v>
      </c>
      <c r="G602" s="21">
        <v>368569</v>
      </c>
      <c r="H602" s="21">
        <v>62</v>
      </c>
      <c r="I602" s="21">
        <v>362814</v>
      </c>
    </row>
    <row r="603" spans="2:9" x14ac:dyDescent="0.25">
      <c r="B603" s="16" t="s">
        <v>47</v>
      </c>
      <c r="C603" s="16">
        <v>19</v>
      </c>
      <c r="D603" s="16">
        <v>1997</v>
      </c>
      <c r="E603" s="21">
        <v>137242253</v>
      </c>
      <c r="F603" s="21">
        <v>31214</v>
      </c>
      <c r="G603" s="21">
        <v>393915</v>
      </c>
      <c r="H603" s="21">
        <v>76</v>
      </c>
      <c r="I603" s="21">
        <v>383415</v>
      </c>
    </row>
    <row r="604" spans="2:9" x14ac:dyDescent="0.25">
      <c r="B604" s="16" t="s">
        <v>47</v>
      </c>
      <c r="C604" s="16">
        <v>20</v>
      </c>
      <c r="D604" s="16">
        <v>1996</v>
      </c>
      <c r="E604" s="21">
        <v>138031763</v>
      </c>
      <c r="F604" s="21">
        <v>29142</v>
      </c>
      <c r="G604" s="21">
        <v>395302</v>
      </c>
      <c r="H604" s="21">
        <v>71</v>
      </c>
      <c r="I604" s="21">
        <v>384497</v>
      </c>
    </row>
    <row r="605" spans="2:9" x14ac:dyDescent="0.25">
      <c r="B605" s="16" t="s">
        <v>47</v>
      </c>
      <c r="C605" s="16">
        <v>21</v>
      </c>
      <c r="D605" s="16">
        <v>1995</v>
      </c>
      <c r="E605" s="21">
        <v>136737755</v>
      </c>
      <c r="F605" s="21">
        <v>31110</v>
      </c>
      <c r="G605" s="21">
        <v>390280</v>
      </c>
      <c r="H605" s="21">
        <v>72</v>
      </c>
      <c r="I605" s="21">
        <v>379812</v>
      </c>
    </row>
    <row r="606" spans="2:9" x14ac:dyDescent="0.25">
      <c r="B606" s="16" t="s">
        <v>47</v>
      </c>
      <c r="C606" s="16">
        <v>22</v>
      </c>
      <c r="D606" s="16">
        <v>1994</v>
      </c>
      <c r="E606" s="21">
        <v>140041872</v>
      </c>
      <c r="F606" s="21">
        <v>29494</v>
      </c>
      <c r="G606" s="21">
        <v>399482</v>
      </c>
      <c r="H606" s="21">
        <v>59</v>
      </c>
      <c r="I606" s="21">
        <v>388579</v>
      </c>
    </row>
    <row r="607" spans="2:9" x14ac:dyDescent="0.25">
      <c r="B607" s="16" t="s">
        <v>47</v>
      </c>
      <c r="C607" s="16">
        <v>23</v>
      </c>
      <c r="D607" s="16">
        <v>1993</v>
      </c>
      <c r="E607" s="21">
        <v>146600601</v>
      </c>
      <c r="F607" s="21">
        <v>30453</v>
      </c>
      <c r="G607" s="21">
        <v>419482</v>
      </c>
      <c r="H607" s="21">
        <v>93</v>
      </c>
      <c r="I607" s="21">
        <v>406359</v>
      </c>
    </row>
    <row r="608" spans="2:9" x14ac:dyDescent="0.25">
      <c r="B608" s="16" t="s">
        <v>47</v>
      </c>
      <c r="C608" s="16">
        <v>24</v>
      </c>
      <c r="D608" s="16">
        <v>1992</v>
      </c>
      <c r="E608" s="21">
        <v>151840062</v>
      </c>
      <c r="F608" s="21">
        <v>22409</v>
      </c>
      <c r="G608" s="21">
        <v>434466</v>
      </c>
      <c r="H608" s="21">
        <v>71</v>
      </c>
      <c r="I608" s="21">
        <v>421478</v>
      </c>
    </row>
    <row r="609" spans="2:9" x14ac:dyDescent="0.25">
      <c r="B609" s="16" t="s">
        <v>47</v>
      </c>
      <c r="C609" s="16">
        <v>25</v>
      </c>
      <c r="D609" s="16">
        <v>1991</v>
      </c>
      <c r="E609" s="21">
        <v>158699245</v>
      </c>
      <c r="F609" s="21">
        <v>25198</v>
      </c>
      <c r="G609" s="21">
        <v>455130</v>
      </c>
      <c r="H609" s="21">
        <v>73</v>
      </c>
      <c r="I609" s="21">
        <v>439854</v>
      </c>
    </row>
    <row r="610" spans="2:9" x14ac:dyDescent="0.25">
      <c r="B610" s="16" t="s">
        <v>47</v>
      </c>
      <c r="C610" s="16">
        <v>26</v>
      </c>
      <c r="D610" s="16">
        <v>1990</v>
      </c>
      <c r="E610" s="21">
        <v>174308749</v>
      </c>
      <c r="F610" s="21">
        <v>24584</v>
      </c>
      <c r="G610" s="21">
        <v>498381</v>
      </c>
      <c r="H610" s="21">
        <v>100</v>
      </c>
      <c r="I610" s="21">
        <v>482589</v>
      </c>
    </row>
    <row r="611" spans="2:9" x14ac:dyDescent="0.25">
      <c r="B611" s="16" t="s">
        <v>47</v>
      </c>
      <c r="C611" s="16">
        <v>27</v>
      </c>
      <c r="D611" s="16">
        <v>1989</v>
      </c>
      <c r="E611" s="21">
        <v>173776453</v>
      </c>
      <c r="F611" s="21">
        <v>18590</v>
      </c>
      <c r="G611" s="21">
        <v>495753</v>
      </c>
      <c r="H611" s="21">
        <v>101</v>
      </c>
      <c r="I611" s="21">
        <v>480757</v>
      </c>
    </row>
    <row r="612" spans="2:9" x14ac:dyDescent="0.25">
      <c r="B612" s="16" t="s">
        <v>47</v>
      </c>
      <c r="C612" s="16">
        <v>28</v>
      </c>
      <c r="D612" s="16">
        <v>1988</v>
      </c>
      <c r="E612" s="21">
        <v>178745375</v>
      </c>
      <c r="F612" s="21">
        <v>25086</v>
      </c>
      <c r="G612" s="21">
        <v>507271</v>
      </c>
      <c r="H612" s="21">
        <v>118</v>
      </c>
      <c r="I612" s="21">
        <v>493500</v>
      </c>
    </row>
    <row r="613" spans="2:9" x14ac:dyDescent="0.25">
      <c r="B613" s="16" t="s">
        <v>47</v>
      </c>
      <c r="C613" s="16">
        <v>29</v>
      </c>
      <c r="D613" s="16">
        <v>1987</v>
      </c>
      <c r="E613" s="21">
        <v>175651602</v>
      </c>
      <c r="F613" s="21">
        <v>19609</v>
      </c>
      <c r="G613" s="21">
        <v>496776</v>
      </c>
      <c r="H613" s="21">
        <v>131</v>
      </c>
      <c r="I613" s="21">
        <v>484515</v>
      </c>
    </row>
    <row r="614" spans="2:9" x14ac:dyDescent="0.25">
      <c r="B614" s="16" t="s">
        <v>47</v>
      </c>
      <c r="C614" s="16">
        <v>30</v>
      </c>
      <c r="D614" s="16">
        <v>1986</v>
      </c>
      <c r="E614" s="21">
        <v>172943721</v>
      </c>
      <c r="F614" s="21">
        <v>19898</v>
      </c>
      <c r="G614" s="21">
        <v>487613</v>
      </c>
      <c r="H614" s="21">
        <v>143</v>
      </c>
      <c r="I614" s="21">
        <v>476301</v>
      </c>
    </row>
    <row r="615" spans="2:9" x14ac:dyDescent="0.25">
      <c r="B615" s="16" t="s">
        <v>47</v>
      </c>
      <c r="C615" s="16">
        <v>31</v>
      </c>
      <c r="D615" s="16">
        <v>1985</v>
      </c>
      <c r="E615" s="21">
        <v>167464276</v>
      </c>
      <c r="F615" s="21">
        <v>13950</v>
      </c>
      <c r="G615" s="21">
        <v>471300</v>
      </c>
      <c r="H615" s="21">
        <v>148</v>
      </c>
      <c r="I615" s="21">
        <v>461663</v>
      </c>
    </row>
    <row r="616" spans="2:9" x14ac:dyDescent="0.25">
      <c r="B616" s="16" t="s">
        <v>47</v>
      </c>
      <c r="C616" s="16">
        <v>32</v>
      </c>
      <c r="D616" s="16">
        <v>1984</v>
      </c>
      <c r="E616" s="21">
        <v>166816326</v>
      </c>
      <c r="F616" s="21">
        <v>12775</v>
      </c>
      <c r="G616" s="21">
        <v>468241</v>
      </c>
      <c r="H616" s="21">
        <v>146</v>
      </c>
      <c r="I616" s="21">
        <v>459657</v>
      </c>
    </row>
    <row r="617" spans="2:9" x14ac:dyDescent="0.25">
      <c r="B617" s="16" t="s">
        <v>47</v>
      </c>
      <c r="C617" s="16">
        <v>33</v>
      </c>
      <c r="D617" s="16">
        <v>1983</v>
      </c>
      <c r="E617" s="21">
        <v>167480046</v>
      </c>
      <c r="F617" s="21">
        <v>14024</v>
      </c>
      <c r="G617" s="21">
        <v>468907</v>
      </c>
      <c r="H617" s="21">
        <v>181</v>
      </c>
      <c r="I617" s="21">
        <v>461263</v>
      </c>
    </row>
    <row r="618" spans="2:9" x14ac:dyDescent="0.25">
      <c r="B618" s="16" t="s">
        <v>47</v>
      </c>
      <c r="C618" s="16">
        <v>34</v>
      </c>
      <c r="D618" s="16">
        <v>1982</v>
      </c>
      <c r="E618" s="21">
        <v>171747714</v>
      </c>
      <c r="F618" s="21">
        <v>9296</v>
      </c>
      <c r="G618" s="21">
        <v>479919</v>
      </c>
      <c r="H618" s="21">
        <v>163</v>
      </c>
      <c r="I618" s="21">
        <v>472798</v>
      </c>
    </row>
    <row r="619" spans="2:9" x14ac:dyDescent="0.25">
      <c r="B619" s="16" t="s">
        <v>47</v>
      </c>
      <c r="C619" s="16">
        <v>35</v>
      </c>
      <c r="D619" s="16">
        <v>1981</v>
      </c>
      <c r="E619" s="21">
        <v>171835866</v>
      </c>
      <c r="F619" s="21">
        <v>11495</v>
      </c>
      <c r="G619" s="21">
        <v>479276</v>
      </c>
      <c r="H619" s="21">
        <v>196</v>
      </c>
      <c r="I619" s="21">
        <v>472823</v>
      </c>
    </row>
    <row r="620" spans="2:9" x14ac:dyDescent="0.25">
      <c r="B620" s="16" t="s">
        <v>47</v>
      </c>
      <c r="C620" s="16">
        <v>36</v>
      </c>
      <c r="D620" s="16">
        <v>1980</v>
      </c>
      <c r="E620" s="21">
        <v>172921067</v>
      </c>
      <c r="F620" s="21">
        <v>15442</v>
      </c>
      <c r="G620" s="21">
        <v>482104</v>
      </c>
      <c r="H620" s="21">
        <v>233</v>
      </c>
      <c r="I620" s="21">
        <v>475785</v>
      </c>
    </row>
    <row r="621" spans="2:9" x14ac:dyDescent="0.25">
      <c r="B621" s="16" t="s">
        <v>47</v>
      </c>
      <c r="C621" s="16">
        <v>37</v>
      </c>
      <c r="D621" s="16">
        <v>1979</v>
      </c>
      <c r="E621" s="21">
        <v>164923169</v>
      </c>
      <c r="F621" s="21">
        <v>10370</v>
      </c>
      <c r="G621" s="21">
        <v>459395</v>
      </c>
      <c r="H621" s="21">
        <v>203</v>
      </c>
      <c r="I621" s="21">
        <v>453748</v>
      </c>
    </row>
    <row r="622" spans="2:9" x14ac:dyDescent="0.25">
      <c r="B622" s="16" t="s">
        <v>47</v>
      </c>
      <c r="C622" s="16">
        <v>38</v>
      </c>
      <c r="D622" s="16">
        <v>1978</v>
      </c>
      <c r="E622" s="21">
        <v>162353042</v>
      </c>
      <c r="F622" s="21">
        <v>10838</v>
      </c>
      <c r="G622" s="21">
        <v>451896</v>
      </c>
      <c r="H622" s="21">
        <v>259</v>
      </c>
      <c r="I622" s="21">
        <v>446586</v>
      </c>
    </row>
    <row r="623" spans="2:9" x14ac:dyDescent="0.25">
      <c r="B623" s="16" t="s">
        <v>47</v>
      </c>
      <c r="C623" s="16">
        <v>39</v>
      </c>
      <c r="D623" s="16">
        <v>1977</v>
      </c>
      <c r="E623" s="21">
        <v>159994285</v>
      </c>
      <c r="F623" s="21">
        <v>13836</v>
      </c>
      <c r="G623" s="21">
        <v>445146</v>
      </c>
      <c r="H623" s="21">
        <v>264</v>
      </c>
      <c r="I623" s="21">
        <v>439948</v>
      </c>
    </row>
    <row r="624" spans="2:9" x14ac:dyDescent="0.25">
      <c r="B624" s="16" t="s">
        <v>47</v>
      </c>
      <c r="C624" s="16">
        <v>40</v>
      </c>
      <c r="D624" s="16">
        <v>1976</v>
      </c>
      <c r="E624" s="21">
        <v>156607322</v>
      </c>
      <c r="F624" s="21">
        <v>12617</v>
      </c>
      <c r="G624" s="21">
        <v>435486</v>
      </c>
      <c r="H624" s="21">
        <v>280</v>
      </c>
      <c r="I624" s="21">
        <v>430408</v>
      </c>
    </row>
    <row r="625" spans="2:9" x14ac:dyDescent="0.25">
      <c r="B625" s="16" t="s">
        <v>47</v>
      </c>
      <c r="C625" s="16">
        <v>41</v>
      </c>
      <c r="D625" s="16">
        <v>1975</v>
      </c>
      <c r="E625" s="21">
        <v>151299726</v>
      </c>
      <c r="F625" s="21">
        <v>13264</v>
      </c>
      <c r="G625" s="21">
        <v>420754</v>
      </c>
      <c r="H625" s="21">
        <v>346</v>
      </c>
      <c r="I625" s="21">
        <v>415663</v>
      </c>
    </row>
    <row r="626" spans="2:9" x14ac:dyDescent="0.25">
      <c r="B626" s="16" t="s">
        <v>47</v>
      </c>
      <c r="C626" s="16">
        <v>42</v>
      </c>
      <c r="D626" s="16">
        <v>1974</v>
      </c>
      <c r="E626" s="21">
        <v>153762716</v>
      </c>
      <c r="F626" s="21">
        <v>9410</v>
      </c>
      <c r="G626" s="21">
        <v>427380</v>
      </c>
      <c r="H626" s="21">
        <v>387</v>
      </c>
      <c r="I626" s="21">
        <v>422396</v>
      </c>
    </row>
    <row r="627" spans="2:9" x14ac:dyDescent="0.25">
      <c r="B627" s="16" t="s">
        <v>47</v>
      </c>
      <c r="C627" s="16">
        <v>43</v>
      </c>
      <c r="D627" s="16">
        <v>1973</v>
      </c>
      <c r="E627" s="21">
        <v>155043644</v>
      </c>
      <c r="F627" s="21">
        <v>10234</v>
      </c>
      <c r="G627" s="21">
        <v>430367</v>
      </c>
      <c r="H627" s="21">
        <v>327</v>
      </c>
      <c r="I627" s="21">
        <v>425746</v>
      </c>
    </row>
    <row r="628" spans="2:9" x14ac:dyDescent="0.25">
      <c r="B628" s="16" t="s">
        <v>47</v>
      </c>
      <c r="C628" s="16">
        <v>44</v>
      </c>
      <c r="D628" s="16">
        <v>1972</v>
      </c>
      <c r="E628" s="21">
        <v>167706055</v>
      </c>
      <c r="F628" s="21">
        <v>13625</v>
      </c>
      <c r="G628" s="21">
        <v>464887</v>
      </c>
      <c r="H628" s="21">
        <v>485</v>
      </c>
      <c r="I628" s="21">
        <v>460104</v>
      </c>
    </row>
    <row r="629" spans="2:9" x14ac:dyDescent="0.25">
      <c r="B629" s="16" t="s">
        <v>47</v>
      </c>
      <c r="C629" s="16">
        <v>45</v>
      </c>
      <c r="D629" s="16">
        <v>1971</v>
      </c>
      <c r="E629" s="21">
        <v>184177731</v>
      </c>
      <c r="F629" s="21">
        <v>12494</v>
      </c>
      <c r="G629" s="21">
        <v>509757</v>
      </c>
      <c r="H629" s="21">
        <v>576</v>
      </c>
      <c r="I629" s="21">
        <v>504919</v>
      </c>
    </row>
    <row r="630" spans="2:9" x14ac:dyDescent="0.25">
      <c r="B630" s="16" t="s">
        <v>47</v>
      </c>
      <c r="C630" s="16">
        <v>46</v>
      </c>
      <c r="D630" s="16">
        <v>1970</v>
      </c>
      <c r="E630" s="21">
        <v>191693782</v>
      </c>
      <c r="F630" s="21">
        <v>9123</v>
      </c>
      <c r="G630" s="21">
        <v>530213</v>
      </c>
      <c r="H630" s="21">
        <v>663</v>
      </c>
      <c r="I630" s="21">
        <v>525398</v>
      </c>
    </row>
    <row r="631" spans="2:9" x14ac:dyDescent="0.25">
      <c r="B631" s="16" t="s">
        <v>47</v>
      </c>
      <c r="C631" s="16">
        <v>47</v>
      </c>
      <c r="D631" s="16">
        <v>1969</v>
      </c>
      <c r="E631" s="21">
        <v>205654403</v>
      </c>
      <c r="F631" s="21">
        <v>6708</v>
      </c>
      <c r="G631" s="21">
        <v>568245</v>
      </c>
      <c r="H631" s="21">
        <v>759</v>
      </c>
      <c r="I631" s="21">
        <v>563408</v>
      </c>
    </row>
    <row r="632" spans="2:9" x14ac:dyDescent="0.25">
      <c r="B632" s="16" t="s">
        <v>47</v>
      </c>
      <c r="C632" s="16">
        <v>48</v>
      </c>
      <c r="D632" s="16">
        <v>1968</v>
      </c>
      <c r="E632" s="21">
        <v>215684323</v>
      </c>
      <c r="F632" s="21">
        <v>9870</v>
      </c>
      <c r="G632" s="21">
        <v>595571</v>
      </c>
      <c r="H632" s="21">
        <v>950</v>
      </c>
      <c r="I632" s="21">
        <v>590608</v>
      </c>
    </row>
    <row r="633" spans="2:9" x14ac:dyDescent="0.25">
      <c r="B633" s="16" t="s">
        <v>47</v>
      </c>
      <c r="C633" s="16">
        <v>49</v>
      </c>
      <c r="D633" s="16">
        <v>1967</v>
      </c>
      <c r="E633" s="21">
        <v>222215183</v>
      </c>
      <c r="F633" s="21">
        <v>13387</v>
      </c>
      <c r="G633" s="21">
        <v>613123</v>
      </c>
      <c r="H633" s="21">
        <v>1094</v>
      </c>
      <c r="I633" s="21">
        <v>608304</v>
      </c>
    </row>
    <row r="634" spans="2:9" x14ac:dyDescent="0.25">
      <c r="B634" s="16" t="s">
        <v>47</v>
      </c>
      <c r="C634" s="16">
        <v>50</v>
      </c>
      <c r="D634" s="16">
        <v>1966</v>
      </c>
      <c r="E634" s="21">
        <v>229054409</v>
      </c>
      <c r="F634" s="21">
        <v>15716</v>
      </c>
      <c r="G634" s="21">
        <v>631391</v>
      </c>
      <c r="H634" s="21">
        <v>1174</v>
      </c>
      <c r="I634" s="21">
        <v>626708</v>
      </c>
    </row>
    <row r="635" spans="2:9" x14ac:dyDescent="0.25">
      <c r="B635" s="16" t="s">
        <v>47</v>
      </c>
      <c r="C635" s="16">
        <v>51</v>
      </c>
      <c r="D635" s="16">
        <v>1965</v>
      </c>
      <c r="E635" s="21">
        <v>229411940</v>
      </c>
      <c r="F635" s="21">
        <v>12664</v>
      </c>
      <c r="G635" s="21">
        <v>632153</v>
      </c>
      <c r="H635" s="21">
        <v>1337</v>
      </c>
      <c r="I635" s="21">
        <v>627577</v>
      </c>
    </row>
    <row r="636" spans="2:9" x14ac:dyDescent="0.25">
      <c r="B636" s="16" t="s">
        <v>47</v>
      </c>
      <c r="C636" s="16">
        <v>52</v>
      </c>
      <c r="D636" s="16">
        <v>1964</v>
      </c>
      <c r="E636" s="21">
        <v>233452244</v>
      </c>
      <c r="F636" s="21">
        <v>6301</v>
      </c>
      <c r="G636" s="21">
        <v>643069</v>
      </c>
      <c r="H636" s="21">
        <v>1496</v>
      </c>
      <c r="I636" s="21">
        <v>638368</v>
      </c>
    </row>
    <row r="637" spans="2:9" x14ac:dyDescent="0.25">
      <c r="B637" s="16" t="s">
        <v>47</v>
      </c>
      <c r="C637" s="16">
        <v>53</v>
      </c>
      <c r="D637" s="16">
        <v>1963</v>
      </c>
      <c r="E637" s="21">
        <v>231387007</v>
      </c>
      <c r="F637" s="21">
        <v>9915</v>
      </c>
      <c r="G637" s="21">
        <v>637281</v>
      </c>
      <c r="H637" s="21">
        <v>1623</v>
      </c>
      <c r="I637" s="21">
        <v>632562</v>
      </c>
    </row>
    <row r="638" spans="2:9" x14ac:dyDescent="0.25">
      <c r="B638" s="16" t="s">
        <v>47</v>
      </c>
      <c r="C638" s="16">
        <v>54</v>
      </c>
      <c r="D638" s="16">
        <v>1962</v>
      </c>
      <c r="E638" s="21">
        <v>224211377</v>
      </c>
      <c r="F638" s="21">
        <v>9803</v>
      </c>
      <c r="G638" s="21">
        <v>617457</v>
      </c>
      <c r="H638" s="21">
        <v>1750</v>
      </c>
      <c r="I638" s="21">
        <v>612943</v>
      </c>
    </row>
    <row r="639" spans="2:9" x14ac:dyDescent="0.25">
      <c r="B639" s="16" t="s">
        <v>47</v>
      </c>
      <c r="C639" s="16">
        <v>55</v>
      </c>
      <c r="D639" s="16">
        <v>1961</v>
      </c>
      <c r="E639" s="21">
        <v>221576983</v>
      </c>
      <c r="F639" s="21">
        <v>10238</v>
      </c>
      <c r="G639" s="21">
        <v>609872</v>
      </c>
      <c r="H639" s="21">
        <v>2008</v>
      </c>
      <c r="I639" s="21">
        <v>605248</v>
      </c>
    </row>
    <row r="640" spans="2:9" x14ac:dyDescent="0.25">
      <c r="B640" s="16" t="s">
        <v>47</v>
      </c>
      <c r="C640" s="16">
        <v>56</v>
      </c>
      <c r="D640" s="16">
        <v>1960</v>
      </c>
      <c r="E640" s="21">
        <v>214185837</v>
      </c>
      <c r="F640" s="21">
        <v>3334</v>
      </c>
      <c r="G640" s="21">
        <v>589272</v>
      </c>
      <c r="H640" s="21">
        <v>2150</v>
      </c>
      <c r="I640" s="21">
        <v>584737</v>
      </c>
    </row>
    <row r="641" spans="2:9" x14ac:dyDescent="0.25">
      <c r="B641" s="16" t="s">
        <v>47</v>
      </c>
      <c r="C641" s="16">
        <v>57</v>
      </c>
      <c r="D641" s="16">
        <v>1959</v>
      </c>
      <c r="E641" s="21">
        <v>208052838</v>
      </c>
      <c r="F641" s="21">
        <v>4432</v>
      </c>
      <c r="G641" s="21">
        <v>572101</v>
      </c>
      <c r="H641" s="21">
        <v>2234</v>
      </c>
      <c r="I641" s="21">
        <v>567656</v>
      </c>
    </row>
    <row r="642" spans="2:9" x14ac:dyDescent="0.25">
      <c r="B642" s="16" t="s">
        <v>47</v>
      </c>
      <c r="C642" s="16">
        <v>58</v>
      </c>
      <c r="D642" s="16">
        <v>1958</v>
      </c>
      <c r="E642" s="21">
        <v>195541458</v>
      </c>
      <c r="F642" s="21">
        <v>3118</v>
      </c>
      <c r="G642" s="21">
        <v>537761</v>
      </c>
      <c r="H642" s="21">
        <v>2333</v>
      </c>
      <c r="I642" s="21">
        <v>533382</v>
      </c>
    </row>
    <row r="643" spans="2:9" x14ac:dyDescent="0.25">
      <c r="B643" s="16" t="s">
        <v>47</v>
      </c>
      <c r="C643" s="16">
        <v>59</v>
      </c>
      <c r="D643" s="16">
        <v>1957</v>
      </c>
      <c r="E643" s="21">
        <v>189989477</v>
      </c>
      <c r="F643" s="21">
        <v>5148</v>
      </c>
      <c r="G643" s="21">
        <v>522503</v>
      </c>
      <c r="H643" s="21">
        <v>2594</v>
      </c>
      <c r="I643" s="21">
        <v>518004</v>
      </c>
    </row>
    <row r="644" spans="2:9" x14ac:dyDescent="0.25">
      <c r="B644" s="16" t="s">
        <v>47</v>
      </c>
      <c r="C644" s="16">
        <v>60</v>
      </c>
      <c r="D644" s="16">
        <v>1956</v>
      </c>
      <c r="E644" s="21">
        <v>183690642</v>
      </c>
      <c r="F644" s="21">
        <v>4500</v>
      </c>
      <c r="G644" s="21">
        <v>505158</v>
      </c>
      <c r="H644" s="21">
        <v>2646</v>
      </c>
      <c r="I644" s="21">
        <v>500674</v>
      </c>
    </row>
    <row r="645" spans="2:9" x14ac:dyDescent="0.25">
      <c r="B645" s="16" t="s">
        <v>47</v>
      </c>
      <c r="C645" s="16">
        <v>61</v>
      </c>
      <c r="D645" s="16">
        <v>1955</v>
      </c>
      <c r="E645" s="21">
        <v>177183592</v>
      </c>
      <c r="F645" s="21">
        <v>2462</v>
      </c>
      <c r="G645" s="21">
        <v>487285</v>
      </c>
      <c r="H645" s="21">
        <v>2768</v>
      </c>
      <c r="I645" s="21">
        <v>482773</v>
      </c>
    </row>
    <row r="646" spans="2:9" x14ac:dyDescent="0.25">
      <c r="B646" s="16" t="s">
        <v>47</v>
      </c>
      <c r="C646" s="16">
        <v>62</v>
      </c>
      <c r="D646" s="16">
        <v>1954</v>
      </c>
      <c r="E646" s="21">
        <v>174372139</v>
      </c>
      <c r="F646" s="21">
        <v>4154</v>
      </c>
      <c r="G646" s="21">
        <v>479515</v>
      </c>
      <c r="H646" s="21">
        <v>2961</v>
      </c>
      <c r="I646" s="21">
        <v>474978</v>
      </c>
    </row>
    <row r="647" spans="2:9" x14ac:dyDescent="0.25">
      <c r="B647" s="16" t="s">
        <v>47</v>
      </c>
      <c r="C647" s="16">
        <v>63</v>
      </c>
      <c r="D647" s="16">
        <v>1953</v>
      </c>
      <c r="E647" s="21">
        <v>169349289</v>
      </c>
      <c r="F647" s="21">
        <v>1210</v>
      </c>
      <c r="G647" s="21">
        <v>465939</v>
      </c>
      <c r="H647" s="21">
        <v>3132</v>
      </c>
      <c r="I647" s="21">
        <v>460961</v>
      </c>
    </row>
    <row r="648" spans="2:9" x14ac:dyDescent="0.25">
      <c r="B648" s="16" t="s">
        <v>47</v>
      </c>
      <c r="C648" s="16">
        <v>64</v>
      </c>
      <c r="D648" s="16">
        <v>1952</v>
      </c>
      <c r="E648" s="21">
        <v>169359380</v>
      </c>
      <c r="F648" s="21">
        <v>1100</v>
      </c>
      <c r="G648" s="21">
        <v>465659</v>
      </c>
      <c r="H648" s="21">
        <v>3420</v>
      </c>
      <c r="I648" s="21">
        <v>461057</v>
      </c>
    </row>
    <row r="649" spans="2:9" x14ac:dyDescent="0.25">
      <c r="B649" s="16" t="s">
        <v>47</v>
      </c>
      <c r="C649" s="16">
        <v>65</v>
      </c>
      <c r="D649" s="16">
        <v>1951</v>
      </c>
      <c r="E649" s="21">
        <v>165928965</v>
      </c>
      <c r="F649" s="21">
        <v>3342</v>
      </c>
      <c r="G649" s="21">
        <v>457121</v>
      </c>
      <c r="H649" s="21">
        <v>3661</v>
      </c>
      <c r="I649" s="21">
        <v>452137</v>
      </c>
    </row>
    <row r="650" spans="2:9" x14ac:dyDescent="0.25">
      <c r="B650" s="16" t="s">
        <v>47</v>
      </c>
      <c r="C650" s="16">
        <v>66</v>
      </c>
      <c r="D650" s="16">
        <v>1950</v>
      </c>
      <c r="E650" s="21">
        <v>165666833</v>
      </c>
      <c r="F650" s="21">
        <v>3056</v>
      </c>
      <c r="G650" s="21">
        <v>455506</v>
      </c>
      <c r="H650" s="21">
        <v>3973</v>
      </c>
      <c r="I650" s="21">
        <v>450679</v>
      </c>
    </row>
    <row r="651" spans="2:9" x14ac:dyDescent="0.25">
      <c r="B651" s="16" t="s">
        <v>47</v>
      </c>
      <c r="C651" s="16">
        <v>67</v>
      </c>
      <c r="D651" s="16">
        <v>1949</v>
      </c>
      <c r="E651" s="21">
        <v>158794789</v>
      </c>
      <c r="F651" s="21">
        <v>794</v>
      </c>
      <c r="G651" s="21">
        <v>436557</v>
      </c>
      <c r="H651" s="21">
        <v>4253</v>
      </c>
      <c r="I651" s="21">
        <v>431701</v>
      </c>
    </row>
    <row r="652" spans="2:9" x14ac:dyDescent="0.25">
      <c r="B652" s="16" t="s">
        <v>47</v>
      </c>
      <c r="C652" s="16">
        <v>68</v>
      </c>
      <c r="D652" s="16">
        <v>1948</v>
      </c>
      <c r="E652" s="21">
        <v>144340841</v>
      </c>
      <c r="F652" s="21">
        <v>1464</v>
      </c>
      <c r="G652" s="21">
        <v>396866</v>
      </c>
      <c r="H652" s="21">
        <v>4164</v>
      </c>
      <c r="I652" s="21">
        <v>392250</v>
      </c>
    </row>
    <row r="653" spans="2:9" x14ac:dyDescent="0.25">
      <c r="B653" s="16" t="s">
        <v>47</v>
      </c>
      <c r="C653" s="16">
        <v>69</v>
      </c>
      <c r="D653" s="16">
        <v>1947</v>
      </c>
      <c r="E653" s="21">
        <v>136185578</v>
      </c>
      <c r="F653" s="21">
        <v>1464</v>
      </c>
      <c r="G653" s="21">
        <v>374505</v>
      </c>
      <c r="H653" s="21">
        <v>4185</v>
      </c>
      <c r="I653" s="21">
        <v>369982</v>
      </c>
    </row>
    <row r="654" spans="2:9" x14ac:dyDescent="0.25">
      <c r="B654" s="16" t="s">
        <v>47</v>
      </c>
      <c r="C654" s="16">
        <v>70</v>
      </c>
      <c r="D654" s="16">
        <v>1946</v>
      </c>
      <c r="E654" s="21">
        <v>118465640</v>
      </c>
      <c r="F654" s="21">
        <v>732</v>
      </c>
      <c r="G654" s="21">
        <v>325997</v>
      </c>
      <c r="H654" s="21">
        <v>4153</v>
      </c>
      <c r="I654" s="21">
        <v>321535</v>
      </c>
    </row>
    <row r="655" spans="2:9" x14ac:dyDescent="0.25">
      <c r="B655" s="16" t="s">
        <v>47</v>
      </c>
      <c r="C655" s="16">
        <v>71</v>
      </c>
      <c r="D655" s="16">
        <v>1945</v>
      </c>
      <c r="E655" s="21">
        <v>105535286</v>
      </c>
      <c r="F655" s="21">
        <v>182</v>
      </c>
      <c r="G655" s="21">
        <v>290634</v>
      </c>
      <c r="H655" s="21">
        <v>4120</v>
      </c>
      <c r="I655" s="21">
        <v>286259</v>
      </c>
    </row>
    <row r="656" spans="2:9" x14ac:dyDescent="0.25">
      <c r="B656" s="16" t="s">
        <v>47</v>
      </c>
      <c r="C656" s="16">
        <v>72</v>
      </c>
      <c r="D656" s="16">
        <v>1944</v>
      </c>
      <c r="E656" s="21">
        <v>139342372</v>
      </c>
      <c r="F656" s="21">
        <v>2</v>
      </c>
      <c r="G656" s="21">
        <v>383686</v>
      </c>
      <c r="H656" s="21">
        <v>5560</v>
      </c>
      <c r="I656" s="21">
        <v>377887</v>
      </c>
    </row>
    <row r="657" spans="2:9" x14ac:dyDescent="0.25">
      <c r="B657" s="16" t="s">
        <v>47</v>
      </c>
      <c r="C657" s="16">
        <v>73</v>
      </c>
      <c r="D657" s="16">
        <v>1943</v>
      </c>
      <c r="E657" s="21">
        <v>140756625</v>
      </c>
      <c r="F657" s="21">
        <v>0</v>
      </c>
      <c r="G657" s="21">
        <v>387789</v>
      </c>
      <c r="H657" s="21">
        <v>6035</v>
      </c>
      <c r="I657" s="21">
        <v>381522</v>
      </c>
    </row>
    <row r="658" spans="2:9" x14ac:dyDescent="0.25">
      <c r="B658" s="16" t="s">
        <v>47</v>
      </c>
      <c r="C658" s="16">
        <v>74</v>
      </c>
      <c r="D658" s="16">
        <v>1942</v>
      </c>
      <c r="E658" s="21">
        <v>136647882</v>
      </c>
      <c r="F658" s="21">
        <v>2134</v>
      </c>
      <c r="G658" s="21">
        <v>376797</v>
      </c>
      <c r="H658" s="21">
        <v>6485</v>
      </c>
      <c r="I658" s="21">
        <v>370074</v>
      </c>
    </row>
    <row r="659" spans="2:9" x14ac:dyDescent="0.25">
      <c r="B659" s="16" t="s">
        <v>47</v>
      </c>
      <c r="C659" s="16">
        <v>75</v>
      </c>
      <c r="D659" s="16">
        <v>1941</v>
      </c>
      <c r="E659" s="21">
        <v>166536805</v>
      </c>
      <c r="F659" s="21">
        <v>794</v>
      </c>
      <c r="G659" s="21">
        <v>459532</v>
      </c>
      <c r="H659" s="21">
        <v>8698</v>
      </c>
      <c r="I659" s="21">
        <v>450658</v>
      </c>
    </row>
    <row r="660" spans="2:9" x14ac:dyDescent="0.25">
      <c r="B660" s="16" t="s">
        <v>47</v>
      </c>
      <c r="C660" s="16">
        <v>76</v>
      </c>
      <c r="D660" s="16">
        <v>1940</v>
      </c>
      <c r="E660" s="21">
        <v>174332399</v>
      </c>
      <c r="F660" s="21">
        <v>0</v>
      </c>
      <c r="G660" s="21">
        <v>481409</v>
      </c>
      <c r="H660" s="21">
        <v>9848</v>
      </c>
      <c r="I660" s="21">
        <v>471334</v>
      </c>
    </row>
    <row r="661" spans="2:9" x14ac:dyDescent="0.25">
      <c r="B661" s="16" t="s">
        <v>47</v>
      </c>
      <c r="C661" s="16">
        <v>77</v>
      </c>
      <c r="D661" s="16">
        <v>1939</v>
      </c>
      <c r="E661" s="21">
        <v>170445295</v>
      </c>
      <c r="F661" s="21">
        <v>1458</v>
      </c>
      <c r="G661" s="21">
        <v>471232</v>
      </c>
      <c r="H661" s="21">
        <v>10782</v>
      </c>
      <c r="I661" s="21">
        <v>460282</v>
      </c>
    </row>
    <row r="662" spans="2:9" x14ac:dyDescent="0.25">
      <c r="B662" s="16" t="s">
        <v>47</v>
      </c>
      <c r="C662" s="16">
        <v>78</v>
      </c>
      <c r="D662" s="16">
        <v>1938</v>
      </c>
      <c r="E662" s="21">
        <v>156389655</v>
      </c>
      <c r="F662" s="21">
        <v>3214</v>
      </c>
      <c r="G662" s="21">
        <v>433076</v>
      </c>
      <c r="H662" s="21">
        <v>11330</v>
      </c>
      <c r="I662" s="21">
        <v>421580</v>
      </c>
    </row>
    <row r="663" spans="2:9" x14ac:dyDescent="0.25">
      <c r="B663" s="16" t="s">
        <v>47</v>
      </c>
      <c r="C663" s="16">
        <v>79</v>
      </c>
      <c r="D663" s="16">
        <v>1937</v>
      </c>
      <c r="E663" s="21">
        <v>143454685</v>
      </c>
      <c r="F663" s="21">
        <v>0</v>
      </c>
      <c r="G663" s="21">
        <v>398026</v>
      </c>
      <c r="H663" s="21">
        <v>11964</v>
      </c>
      <c r="I663" s="21">
        <v>385913</v>
      </c>
    </row>
    <row r="664" spans="2:9" x14ac:dyDescent="0.25">
      <c r="B664" s="16" t="s">
        <v>47</v>
      </c>
      <c r="C664" s="16">
        <v>80</v>
      </c>
      <c r="D664" s="16">
        <v>1936</v>
      </c>
      <c r="E664" s="21">
        <v>136034281</v>
      </c>
      <c r="F664" s="21">
        <v>0</v>
      </c>
      <c r="G664" s="21">
        <v>378429</v>
      </c>
      <c r="H664" s="21">
        <v>13416</v>
      </c>
      <c r="I664" s="21">
        <v>364886</v>
      </c>
    </row>
    <row r="665" spans="2:9" x14ac:dyDescent="0.25">
      <c r="B665" s="16" t="s">
        <v>47</v>
      </c>
      <c r="C665" s="16">
        <v>81</v>
      </c>
      <c r="D665" s="16">
        <v>1935</v>
      </c>
      <c r="E665" s="21">
        <v>127503202</v>
      </c>
      <c r="F665" s="21">
        <v>732</v>
      </c>
      <c r="G665" s="21">
        <v>355717</v>
      </c>
      <c r="H665" s="21">
        <v>14545</v>
      </c>
      <c r="I665" s="21">
        <v>341074</v>
      </c>
    </row>
    <row r="666" spans="2:9" x14ac:dyDescent="0.25">
      <c r="B666" s="16" t="s">
        <v>47</v>
      </c>
      <c r="C666" s="16">
        <v>82</v>
      </c>
      <c r="D666" s="16">
        <v>1934</v>
      </c>
      <c r="E666" s="21">
        <v>114207806</v>
      </c>
      <c r="F666" s="21">
        <v>732</v>
      </c>
      <c r="G666" s="21">
        <v>319731</v>
      </c>
      <c r="H666" s="21">
        <v>15163</v>
      </c>
      <c r="I666" s="21">
        <v>304471</v>
      </c>
    </row>
    <row r="667" spans="2:9" x14ac:dyDescent="0.25">
      <c r="B667" s="16" t="s">
        <v>47</v>
      </c>
      <c r="C667" s="16">
        <v>83</v>
      </c>
      <c r="D667" s="16">
        <v>1933</v>
      </c>
      <c r="E667" s="21">
        <v>88045887</v>
      </c>
      <c r="F667" s="21">
        <v>732</v>
      </c>
      <c r="G667" s="21">
        <v>247244</v>
      </c>
      <c r="H667" s="21">
        <v>13329</v>
      </c>
      <c r="I667" s="21">
        <v>233849</v>
      </c>
    </row>
    <row r="668" spans="2:9" x14ac:dyDescent="0.25">
      <c r="B668" s="16" t="s">
        <v>47</v>
      </c>
      <c r="C668" s="16">
        <v>84</v>
      </c>
      <c r="D668" s="16">
        <v>1932</v>
      </c>
      <c r="E668" s="21">
        <v>83439135</v>
      </c>
      <c r="F668" s="21">
        <v>0</v>
      </c>
      <c r="G668" s="21">
        <v>235331</v>
      </c>
      <c r="H668" s="21">
        <v>14681</v>
      </c>
      <c r="I668" s="21">
        <v>220591</v>
      </c>
    </row>
    <row r="669" spans="2:9" x14ac:dyDescent="0.25">
      <c r="B669" s="16" t="s">
        <v>47</v>
      </c>
      <c r="C669" s="16">
        <v>85</v>
      </c>
      <c r="D669" s="16">
        <v>1931</v>
      </c>
      <c r="E669" s="21">
        <v>80089625</v>
      </c>
      <c r="F669" s="21">
        <v>60</v>
      </c>
      <c r="G669" s="21">
        <v>226930</v>
      </c>
      <c r="H669" s="21">
        <v>16119</v>
      </c>
      <c r="I669" s="21">
        <v>210771</v>
      </c>
    </row>
    <row r="670" spans="2:9" x14ac:dyDescent="0.25">
      <c r="B670" s="16" t="s">
        <v>47</v>
      </c>
      <c r="C670" s="16">
        <v>86</v>
      </c>
      <c r="D670" s="16">
        <v>1930</v>
      </c>
      <c r="E670" s="21">
        <v>78461328</v>
      </c>
      <c r="F670" s="21">
        <v>732</v>
      </c>
      <c r="G670" s="21">
        <v>223537</v>
      </c>
      <c r="H670" s="21">
        <v>18213</v>
      </c>
      <c r="I670" s="21">
        <v>205287</v>
      </c>
    </row>
    <row r="671" spans="2:9" x14ac:dyDescent="0.25">
      <c r="B671" s="16" t="s">
        <v>47</v>
      </c>
      <c r="C671" s="16">
        <v>87</v>
      </c>
      <c r="D671" s="16">
        <v>1929</v>
      </c>
      <c r="E671" s="21">
        <v>69888460</v>
      </c>
      <c r="F671" s="21">
        <v>1464</v>
      </c>
      <c r="G671" s="21">
        <v>200483</v>
      </c>
      <c r="H671" s="21">
        <v>18756</v>
      </c>
      <c r="I671" s="21">
        <v>181723</v>
      </c>
    </row>
    <row r="672" spans="2:9" x14ac:dyDescent="0.25">
      <c r="B672" s="16" t="s">
        <v>47</v>
      </c>
      <c r="C672" s="16">
        <v>88</v>
      </c>
      <c r="D672" s="16">
        <v>1928</v>
      </c>
      <c r="E672" s="21">
        <v>62261816</v>
      </c>
      <c r="F672" s="21">
        <v>732</v>
      </c>
      <c r="G672" s="21">
        <v>179885</v>
      </c>
      <c r="H672" s="21">
        <v>19244</v>
      </c>
      <c r="I672" s="21">
        <v>160662</v>
      </c>
    </row>
    <row r="673" spans="2:9" x14ac:dyDescent="0.25">
      <c r="B673" s="16" t="s">
        <v>47</v>
      </c>
      <c r="C673" s="16">
        <v>89</v>
      </c>
      <c r="D673" s="16">
        <v>1927</v>
      </c>
      <c r="E673" s="21">
        <v>52972032</v>
      </c>
      <c r="F673" s="21">
        <v>0</v>
      </c>
      <c r="G673" s="21">
        <v>154154</v>
      </c>
      <c r="H673" s="21">
        <v>18551</v>
      </c>
      <c r="I673" s="21">
        <v>135612</v>
      </c>
    </row>
    <row r="674" spans="2:9" x14ac:dyDescent="0.25">
      <c r="B674" s="16" t="s">
        <v>47</v>
      </c>
      <c r="C674" s="16">
        <v>90</v>
      </c>
      <c r="D674" s="16">
        <v>1926</v>
      </c>
      <c r="E674" s="21">
        <v>46812159</v>
      </c>
      <c r="F674" s="21">
        <v>0</v>
      </c>
      <c r="G674" s="21">
        <v>137438</v>
      </c>
      <c r="H674" s="21">
        <v>18683</v>
      </c>
      <c r="I674" s="21">
        <v>118770</v>
      </c>
    </row>
    <row r="675" spans="2:9" x14ac:dyDescent="0.25">
      <c r="B675" s="16" t="s">
        <v>47</v>
      </c>
      <c r="C675" s="16">
        <v>91</v>
      </c>
      <c r="D675" s="16">
        <v>1925</v>
      </c>
      <c r="E675" s="21">
        <v>40217970</v>
      </c>
      <c r="F675" s="21">
        <v>0</v>
      </c>
      <c r="G675" s="21">
        <v>119392</v>
      </c>
      <c r="H675" s="21">
        <v>18629</v>
      </c>
      <c r="I675" s="21">
        <v>100803</v>
      </c>
    </row>
    <row r="676" spans="2:9" x14ac:dyDescent="0.25">
      <c r="B676" s="16" t="s">
        <v>47</v>
      </c>
      <c r="C676" s="16">
        <v>92</v>
      </c>
      <c r="D676" s="16">
        <v>1924</v>
      </c>
      <c r="E676" s="21">
        <v>31805464</v>
      </c>
      <c r="F676" s="21">
        <v>0</v>
      </c>
      <c r="G676" s="21">
        <v>95478</v>
      </c>
      <c r="H676" s="21">
        <v>16800</v>
      </c>
      <c r="I676" s="21">
        <v>78715</v>
      </c>
    </row>
    <row r="677" spans="2:9" x14ac:dyDescent="0.25">
      <c r="B677" s="16" t="s">
        <v>47</v>
      </c>
      <c r="C677" s="16">
        <v>93</v>
      </c>
      <c r="D677" s="16">
        <v>1923</v>
      </c>
      <c r="E677" s="21">
        <v>25400597</v>
      </c>
      <c r="F677" s="21">
        <v>732</v>
      </c>
      <c r="G677" s="21">
        <v>77181</v>
      </c>
      <c r="H677" s="21">
        <v>15010</v>
      </c>
      <c r="I677" s="21">
        <v>62210</v>
      </c>
    </row>
    <row r="678" spans="2:9" x14ac:dyDescent="0.25">
      <c r="B678" s="16" t="s">
        <v>47</v>
      </c>
      <c r="C678" s="16">
        <v>94</v>
      </c>
      <c r="D678" s="16">
        <v>1922</v>
      </c>
      <c r="E678" s="21">
        <v>20481426</v>
      </c>
      <c r="F678" s="21">
        <v>0</v>
      </c>
      <c r="G678" s="21">
        <v>62991</v>
      </c>
      <c r="H678" s="21">
        <v>13675</v>
      </c>
      <c r="I678" s="21">
        <v>49342</v>
      </c>
    </row>
    <row r="679" spans="2:9" x14ac:dyDescent="0.25">
      <c r="B679" s="16" t="s">
        <v>47</v>
      </c>
      <c r="C679" s="16">
        <v>95</v>
      </c>
      <c r="D679" s="16">
        <v>1921</v>
      </c>
      <c r="E679" s="21">
        <v>16324756</v>
      </c>
      <c r="F679" s="21">
        <v>0</v>
      </c>
      <c r="G679" s="21">
        <v>50780</v>
      </c>
      <c r="H679" s="21">
        <v>11891</v>
      </c>
      <c r="I679" s="21">
        <v>38915</v>
      </c>
    </row>
    <row r="680" spans="2:9" x14ac:dyDescent="0.25">
      <c r="B680" s="16" t="s">
        <v>47</v>
      </c>
      <c r="C680" s="16">
        <v>96</v>
      </c>
      <c r="D680" s="16">
        <v>1920</v>
      </c>
      <c r="E680" s="21">
        <v>11747183</v>
      </c>
      <c r="F680" s="21">
        <v>0</v>
      </c>
      <c r="G680" s="21">
        <v>37129</v>
      </c>
      <c r="H680" s="21">
        <v>9657</v>
      </c>
      <c r="I680" s="21">
        <v>27498</v>
      </c>
    </row>
    <row r="681" spans="2:9" x14ac:dyDescent="0.25">
      <c r="B681" s="16" t="s">
        <v>47</v>
      </c>
      <c r="C681" s="16">
        <v>97</v>
      </c>
      <c r="D681" s="16">
        <v>1919</v>
      </c>
      <c r="E681" s="21">
        <v>6662820</v>
      </c>
      <c r="F681" s="21">
        <v>0</v>
      </c>
      <c r="G681" s="21">
        <v>21269</v>
      </c>
      <c r="H681" s="21">
        <v>5826</v>
      </c>
      <c r="I681" s="21">
        <v>15455</v>
      </c>
    </row>
    <row r="682" spans="2:9" x14ac:dyDescent="0.25">
      <c r="B682" s="16" t="s">
        <v>47</v>
      </c>
      <c r="C682" s="16">
        <v>98</v>
      </c>
      <c r="D682" s="16">
        <v>1918</v>
      </c>
      <c r="E682" s="21">
        <v>2869821</v>
      </c>
      <c r="F682" s="21">
        <v>0</v>
      </c>
      <c r="G682" s="21">
        <v>9305</v>
      </c>
      <c r="H682" s="21">
        <v>2742</v>
      </c>
      <c r="I682" s="21">
        <v>6568</v>
      </c>
    </row>
    <row r="683" spans="2:9" x14ac:dyDescent="0.25">
      <c r="B683" s="16" t="s">
        <v>47</v>
      </c>
      <c r="C683" s="16">
        <v>99</v>
      </c>
      <c r="D683" s="16">
        <v>1917</v>
      </c>
      <c r="E683" s="21">
        <v>1843648</v>
      </c>
      <c r="F683" s="21">
        <v>0</v>
      </c>
      <c r="G683" s="21">
        <v>6052</v>
      </c>
      <c r="H683" s="21">
        <v>1926</v>
      </c>
      <c r="I683" s="21">
        <v>4129</v>
      </c>
    </row>
    <row r="684" spans="2:9" x14ac:dyDescent="0.25">
      <c r="B684" s="16" t="s">
        <v>47</v>
      </c>
      <c r="C684" s="16">
        <v>100</v>
      </c>
      <c r="D684" s="16">
        <v>1916</v>
      </c>
      <c r="E684" s="21">
        <v>1344714</v>
      </c>
      <c r="F684" s="21">
        <v>0</v>
      </c>
      <c r="G684" s="21">
        <v>4479</v>
      </c>
      <c r="H684" s="21">
        <v>1523</v>
      </c>
      <c r="I684" s="21">
        <v>2960</v>
      </c>
    </row>
    <row r="685" spans="2:9" x14ac:dyDescent="0.25">
      <c r="B685" s="16" t="s">
        <v>47</v>
      </c>
      <c r="C685" s="16">
        <v>101</v>
      </c>
      <c r="D685" s="16">
        <v>1915</v>
      </c>
      <c r="E685" s="21">
        <v>1145744</v>
      </c>
      <c r="F685" s="21">
        <v>0</v>
      </c>
      <c r="G685" s="21">
        <v>3911</v>
      </c>
      <c r="H685" s="21">
        <v>1450</v>
      </c>
      <c r="I685" s="21">
        <v>2464</v>
      </c>
    </row>
    <row r="686" spans="2:9" x14ac:dyDescent="0.25">
      <c r="B686" s="16" t="s">
        <v>47</v>
      </c>
      <c r="C686" s="16">
        <v>102</v>
      </c>
      <c r="D686" s="16">
        <v>1914</v>
      </c>
      <c r="E686" s="21">
        <v>904522</v>
      </c>
      <c r="F686" s="21">
        <v>0</v>
      </c>
      <c r="G686" s="21">
        <v>3110</v>
      </c>
      <c r="H686" s="21">
        <v>1218</v>
      </c>
      <c r="I686" s="21">
        <v>1895</v>
      </c>
    </row>
    <row r="687" spans="2:9" x14ac:dyDescent="0.25">
      <c r="B687" s="16" t="s">
        <v>47</v>
      </c>
      <c r="C687" s="16">
        <v>103</v>
      </c>
      <c r="D687" s="16">
        <v>1913</v>
      </c>
      <c r="E687" s="21">
        <v>525079</v>
      </c>
      <c r="F687" s="21">
        <v>0</v>
      </c>
      <c r="G687" s="21">
        <v>1848</v>
      </c>
      <c r="H687" s="21">
        <v>764</v>
      </c>
      <c r="I687" s="21">
        <v>1086</v>
      </c>
    </row>
    <row r="688" spans="2:9" x14ac:dyDescent="0.25">
      <c r="B688" s="16" t="s">
        <v>47</v>
      </c>
      <c r="C688" s="16">
        <v>104</v>
      </c>
      <c r="D688" s="16">
        <v>1912</v>
      </c>
      <c r="E688" s="21">
        <v>297773</v>
      </c>
      <c r="F688" s="21">
        <v>0</v>
      </c>
      <c r="G688" s="21">
        <v>1057</v>
      </c>
      <c r="H688" s="21">
        <v>446</v>
      </c>
      <c r="I688" s="21">
        <v>612</v>
      </c>
    </row>
    <row r="689" spans="2:9" x14ac:dyDescent="0.25">
      <c r="B689" s="16" t="s">
        <v>47</v>
      </c>
      <c r="C689" s="16">
        <v>105</v>
      </c>
      <c r="D689" s="16">
        <v>1911</v>
      </c>
      <c r="E689" s="21">
        <v>136692</v>
      </c>
      <c r="F689" s="21">
        <v>0</v>
      </c>
      <c r="G689" s="21">
        <v>497</v>
      </c>
      <c r="H689" s="21">
        <v>224</v>
      </c>
      <c r="I689" s="21">
        <v>273</v>
      </c>
    </row>
    <row r="690" spans="2:9" x14ac:dyDescent="0.25">
      <c r="B690" s="16" t="s">
        <v>47</v>
      </c>
      <c r="C690" s="16">
        <v>106</v>
      </c>
      <c r="D690" s="16">
        <v>1910</v>
      </c>
      <c r="E690" s="21">
        <v>76607</v>
      </c>
      <c r="F690" s="21">
        <v>0</v>
      </c>
      <c r="G690" s="21">
        <v>274</v>
      </c>
      <c r="H690" s="21">
        <v>114</v>
      </c>
      <c r="I690" s="21">
        <v>160</v>
      </c>
    </row>
    <row r="691" spans="2:9" x14ac:dyDescent="0.25">
      <c r="B691" s="16" t="s">
        <v>47</v>
      </c>
      <c r="C691" s="16">
        <v>107</v>
      </c>
      <c r="D691" s="16">
        <v>1909</v>
      </c>
      <c r="E691" s="21">
        <v>39060</v>
      </c>
      <c r="F691" s="21">
        <v>0</v>
      </c>
      <c r="G691" s="21">
        <v>147</v>
      </c>
      <c r="H691" s="21">
        <v>76</v>
      </c>
      <c r="I691" s="21">
        <v>71</v>
      </c>
    </row>
    <row r="692" spans="2:9" x14ac:dyDescent="0.25">
      <c r="B692" s="16" t="s">
        <v>47</v>
      </c>
      <c r="C692" s="16">
        <v>108</v>
      </c>
      <c r="D692" s="16">
        <v>1908</v>
      </c>
      <c r="E692" s="21">
        <v>16806</v>
      </c>
      <c r="F692" s="21">
        <v>0</v>
      </c>
      <c r="G692" s="21">
        <v>62</v>
      </c>
      <c r="H692" s="21">
        <v>33</v>
      </c>
      <c r="I692" s="21">
        <v>29</v>
      </c>
    </row>
    <row r="693" spans="2:9" x14ac:dyDescent="0.25">
      <c r="B693" s="16" t="s">
        <v>47</v>
      </c>
      <c r="C693" s="16">
        <v>109</v>
      </c>
      <c r="D693" s="16">
        <v>1907</v>
      </c>
      <c r="E693" s="21">
        <v>5556</v>
      </c>
      <c r="F693" s="21">
        <v>0</v>
      </c>
      <c r="G693" s="21">
        <v>23</v>
      </c>
      <c r="H693" s="21">
        <v>12</v>
      </c>
      <c r="I693" s="21">
        <v>12</v>
      </c>
    </row>
    <row r="694" spans="2:9" x14ac:dyDescent="0.25">
      <c r="B694" s="16" t="s">
        <v>47</v>
      </c>
      <c r="C694" s="16">
        <v>110</v>
      </c>
      <c r="D694" s="16">
        <v>1906</v>
      </c>
      <c r="E694" s="21">
        <v>4545</v>
      </c>
      <c r="F694" s="21">
        <v>0</v>
      </c>
      <c r="G694" s="21">
        <v>19</v>
      </c>
      <c r="H694" s="21">
        <v>10</v>
      </c>
      <c r="I694" s="21">
        <v>9</v>
      </c>
    </row>
    <row r="695" spans="2:9" x14ac:dyDescent="0.25">
      <c r="B695" s="16" t="s">
        <v>47</v>
      </c>
      <c r="C695" s="16">
        <v>111</v>
      </c>
      <c r="D695" s="16">
        <v>1905</v>
      </c>
      <c r="E695" s="21">
        <v>438</v>
      </c>
      <c r="F695" s="21">
        <v>0</v>
      </c>
      <c r="G695" s="21">
        <v>2</v>
      </c>
      <c r="H695" s="21">
        <v>1</v>
      </c>
      <c r="I695" s="21">
        <v>1</v>
      </c>
    </row>
    <row r="696" spans="2:9" x14ac:dyDescent="0.25">
      <c r="B696" s="16" t="s">
        <v>47</v>
      </c>
      <c r="C696" s="16">
        <v>112</v>
      </c>
      <c r="D696" s="16">
        <v>1904</v>
      </c>
      <c r="E696" s="21">
        <v>0</v>
      </c>
      <c r="F696" s="21">
        <v>0</v>
      </c>
      <c r="G696" s="21">
        <v>0</v>
      </c>
      <c r="H696" s="21">
        <v>0</v>
      </c>
      <c r="I696" s="21">
        <v>0</v>
      </c>
    </row>
    <row r="697" spans="2:9" x14ac:dyDescent="0.25">
      <c r="B697" s="16" t="s">
        <v>47</v>
      </c>
      <c r="C697" s="16">
        <v>113</v>
      </c>
      <c r="D697" s="16">
        <v>1903</v>
      </c>
      <c r="E697" s="21">
        <v>0</v>
      </c>
      <c r="F697" s="21">
        <v>0</v>
      </c>
      <c r="G697" s="21">
        <v>0</v>
      </c>
      <c r="H697" s="21">
        <v>0</v>
      </c>
      <c r="I697" s="21">
        <v>0</v>
      </c>
    </row>
    <row r="698" spans="2:9" x14ac:dyDescent="0.25">
      <c r="B698" s="16" t="s">
        <v>47</v>
      </c>
      <c r="C698" s="16">
        <v>114</v>
      </c>
      <c r="D698" s="16">
        <v>1902</v>
      </c>
      <c r="E698" s="21">
        <v>0</v>
      </c>
      <c r="F698" s="21">
        <v>0</v>
      </c>
      <c r="G698" s="21">
        <v>0</v>
      </c>
      <c r="H698" s="21">
        <v>0</v>
      </c>
      <c r="I698" s="21">
        <v>0</v>
      </c>
    </row>
    <row r="699" spans="2:9" x14ac:dyDescent="0.25">
      <c r="B699" s="16" t="s">
        <v>47</v>
      </c>
      <c r="C699" s="16">
        <v>115</v>
      </c>
      <c r="D699" s="16">
        <v>1901</v>
      </c>
      <c r="E699" s="21">
        <v>0</v>
      </c>
      <c r="F699" s="21">
        <v>0</v>
      </c>
      <c r="G699" s="21">
        <v>0</v>
      </c>
      <c r="H699" s="21">
        <v>0</v>
      </c>
      <c r="I699" s="21">
        <v>0</v>
      </c>
    </row>
    <row r="700" spans="2:9" x14ac:dyDescent="0.25">
      <c r="B700" s="16" t="s">
        <v>47</v>
      </c>
      <c r="C700" s="16">
        <v>116</v>
      </c>
      <c r="D700" s="16">
        <v>1900</v>
      </c>
      <c r="E700" s="21">
        <v>0</v>
      </c>
      <c r="F700" s="21">
        <v>0</v>
      </c>
      <c r="G700" s="21">
        <v>0</v>
      </c>
      <c r="H700" s="21">
        <v>0</v>
      </c>
      <c r="I700" s="21">
        <v>0</v>
      </c>
    </row>
    <row r="702" spans="2:9" x14ac:dyDescent="0.25">
      <c r="B702" s="167" t="s">
        <v>949</v>
      </c>
    </row>
  </sheetData>
  <pageMargins left="0.7" right="0.7" top="0.78740157499999996" bottom="0.78740157499999996" header="0.3" footer="0.3"/>
  <pageSetup paperSize="9" scale="85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X119"/>
  <sheetViews>
    <sheetView showGridLines="0" zoomScaleNormal="100" workbookViewId="0">
      <selection activeCell="E4" sqref="E4"/>
    </sheetView>
  </sheetViews>
  <sheetFormatPr baseColWidth="10" defaultRowHeight="15" x14ac:dyDescent="0.25"/>
  <cols>
    <col min="1" max="1" width="5.42578125" style="89" customWidth="1"/>
    <col min="2" max="2" width="10.7109375" customWidth="1"/>
    <col min="3" max="3" width="10.7109375" style="67" customWidth="1"/>
    <col min="4" max="4" width="9.7109375" customWidth="1"/>
    <col min="5" max="5" width="9.7109375" style="67" customWidth="1"/>
    <col min="6" max="6" width="9.7109375" customWidth="1"/>
    <col min="7" max="7" width="9.7109375" style="67" customWidth="1"/>
    <col min="8" max="17" width="9.7109375" customWidth="1"/>
    <col min="18" max="18" width="10" customWidth="1"/>
    <col min="19" max="19" width="9.5703125" customWidth="1"/>
    <col min="20" max="20" width="9.140625" customWidth="1"/>
    <col min="21" max="21" width="10" bestFit="1" customWidth="1"/>
    <col min="22" max="22" width="9.42578125" bestFit="1" customWidth="1"/>
  </cols>
  <sheetData>
    <row r="1" spans="2:22" s="157" customFormat="1" x14ac:dyDescent="0.25"/>
    <row r="2" spans="2:22" ht="15.75" x14ac:dyDescent="0.25">
      <c r="B2" s="83" t="s">
        <v>930</v>
      </c>
    </row>
    <row r="3" spans="2:22" s="89" customFormat="1" ht="15.75" x14ac:dyDescent="0.25">
      <c r="B3" s="83"/>
    </row>
    <row r="4" spans="2:22" x14ac:dyDescent="0.25">
      <c r="B4" s="105" t="s">
        <v>922</v>
      </c>
      <c r="K4" s="105" t="s">
        <v>969</v>
      </c>
      <c r="L4" s="89"/>
      <c r="M4" s="89"/>
      <c r="N4" s="89"/>
      <c r="O4" s="89"/>
      <c r="P4" s="89"/>
      <c r="Q4" s="89"/>
      <c r="R4" s="89"/>
    </row>
    <row r="5" spans="2:22" ht="15.75" thickBot="1" x14ac:dyDescent="0.3">
      <c r="K5" s="89"/>
      <c r="L5" s="89"/>
      <c r="M5" s="89"/>
      <c r="N5" s="89"/>
      <c r="O5" s="89"/>
      <c r="P5" s="89"/>
      <c r="Q5" s="89"/>
      <c r="R5" s="89"/>
    </row>
    <row r="6" spans="2:22" x14ac:dyDescent="0.25">
      <c r="B6" s="186" t="s">
        <v>929</v>
      </c>
      <c r="C6" s="190"/>
      <c r="D6" s="186">
        <v>4000</v>
      </c>
      <c r="E6" s="193"/>
      <c r="F6" s="186">
        <v>4020</v>
      </c>
      <c r="G6" s="187"/>
      <c r="H6" s="186">
        <v>4040</v>
      </c>
      <c r="I6" s="187"/>
      <c r="J6" s="91"/>
      <c r="K6" s="186" t="s">
        <v>929</v>
      </c>
      <c r="L6" s="190"/>
      <c r="M6" s="186">
        <v>4000</v>
      </c>
      <c r="N6" s="193"/>
      <c r="O6" s="186">
        <v>4020</v>
      </c>
      <c r="P6" s="187"/>
      <c r="Q6" s="186">
        <v>4040</v>
      </c>
      <c r="R6" s="187"/>
      <c r="S6" s="186">
        <v>5010</v>
      </c>
      <c r="T6" s="187"/>
      <c r="U6" s="186">
        <v>5020</v>
      </c>
      <c r="V6" s="187"/>
    </row>
    <row r="7" spans="2:22" ht="48" customHeight="1" thickBot="1" x14ac:dyDescent="0.3">
      <c r="B7" s="195" t="s">
        <v>923</v>
      </c>
      <c r="C7" s="196"/>
      <c r="D7" s="197" t="s">
        <v>927</v>
      </c>
      <c r="E7" s="200"/>
      <c r="F7" s="197" t="s">
        <v>928</v>
      </c>
      <c r="G7" s="199"/>
      <c r="H7" s="197" t="s">
        <v>900</v>
      </c>
      <c r="I7" s="199"/>
      <c r="J7" s="102"/>
      <c r="K7" s="195" t="s">
        <v>923</v>
      </c>
      <c r="L7" s="196"/>
      <c r="M7" s="197" t="s">
        <v>927</v>
      </c>
      <c r="N7" s="200"/>
      <c r="O7" s="197" t="s">
        <v>928</v>
      </c>
      <c r="P7" s="199"/>
      <c r="Q7" s="197" t="s">
        <v>900</v>
      </c>
      <c r="R7" s="199"/>
      <c r="S7" s="197" t="s">
        <v>970</v>
      </c>
      <c r="T7" s="199"/>
      <c r="U7" s="197" t="s">
        <v>971</v>
      </c>
      <c r="V7" s="199"/>
    </row>
    <row r="8" spans="2:22" ht="24.75" x14ac:dyDescent="0.25">
      <c r="B8" s="94" t="s">
        <v>50</v>
      </c>
      <c r="C8" s="97" t="s">
        <v>924</v>
      </c>
      <c r="D8" s="103" t="s">
        <v>925</v>
      </c>
      <c r="E8" s="99" t="s">
        <v>926</v>
      </c>
      <c r="F8" s="103" t="s">
        <v>925</v>
      </c>
      <c r="G8" s="99" t="s">
        <v>926</v>
      </c>
      <c r="H8" s="103" t="s">
        <v>925</v>
      </c>
      <c r="I8" s="99" t="s">
        <v>926</v>
      </c>
      <c r="J8" s="90"/>
      <c r="K8" s="94" t="s">
        <v>50</v>
      </c>
      <c r="L8" s="97" t="s">
        <v>924</v>
      </c>
      <c r="M8" s="103" t="s">
        <v>925</v>
      </c>
      <c r="N8" s="99" t="s">
        <v>926</v>
      </c>
      <c r="O8" s="103" t="s">
        <v>925</v>
      </c>
      <c r="P8" s="99" t="s">
        <v>926</v>
      </c>
      <c r="Q8" s="103" t="s">
        <v>925</v>
      </c>
      <c r="R8" s="99" t="s">
        <v>926</v>
      </c>
      <c r="S8" s="103" t="s">
        <v>925</v>
      </c>
      <c r="T8" s="99" t="s">
        <v>926</v>
      </c>
      <c r="U8" s="103" t="s">
        <v>925</v>
      </c>
      <c r="V8" s="99" t="s">
        <v>926</v>
      </c>
    </row>
    <row r="9" spans="2:22" x14ac:dyDescent="0.25">
      <c r="B9" s="92" t="s">
        <v>69</v>
      </c>
      <c r="C9" s="95">
        <v>27172677</v>
      </c>
      <c r="D9" s="104">
        <v>245</v>
      </c>
      <c r="E9" s="96">
        <f>D9/$C9</f>
        <v>9.0164101240374665E-6</v>
      </c>
      <c r="F9" s="104">
        <v>218</v>
      </c>
      <c r="G9" s="96">
        <f>F9/$C9</f>
        <v>8.0227649266945616E-6</v>
      </c>
      <c r="H9" s="104">
        <v>7781</v>
      </c>
      <c r="I9" s="96">
        <f>H9/$C9</f>
        <v>2.8635382520463481E-4</v>
      </c>
      <c r="J9" s="90"/>
      <c r="K9" s="92" t="s">
        <v>69</v>
      </c>
      <c r="L9" s="95">
        <v>27850039</v>
      </c>
      <c r="M9" s="104">
        <v>245</v>
      </c>
      <c r="N9" s="96">
        <f>M9/$C9</f>
        <v>9.0164101240374665E-6</v>
      </c>
      <c r="O9" s="104">
        <v>261</v>
      </c>
      <c r="P9" s="96">
        <f>O9/$C9</f>
        <v>9.605236907648076E-6</v>
      </c>
      <c r="Q9" s="104">
        <v>19429</v>
      </c>
      <c r="R9" s="96">
        <f>Q9/$C9</f>
        <v>7.1501972367315884E-4</v>
      </c>
      <c r="S9" s="104">
        <v>454</v>
      </c>
      <c r="T9" s="96">
        <f>S9/$C9</f>
        <v>1.6707959984951061E-5</v>
      </c>
      <c r="U9" s="104">
        <v>29</v>
      </c>
      <c r="V9" s="96">
        <f>U9/$C9</f>
        <v>1.0672485452942306E-6</v>
      </c>
    </row>
    <row r="10" spans="2:22" x14ac:dyDescent="0.25">
      <c r="B10" s="92" t="s">
        <v>70</v>
      </c>
      <c r="C10" s="95">
        <v>11342828</v>
      </c>
      <c r="D10" s="104">
        <v>0</v>
      </c>
      <c r="E10" s="96">
        <f>D10/C10</f>
        <v>0</v>
      </c>
      <c r="F10" s="104">
        <v>39</v>
      </c>
      <c r="G10" s="96">
        <f t="shared" ref="G10:G13" si="0">F10/$C10</f>
        <v>3.4382959875614792E-6</v>
      </c>
      <c r="H10" s="104">
        <v>1417</v>
      </c>
      <c r="I10" s="96">
        <f t="shared" ref="G10:I14" si="1">H10/$C10</f>
        <v>1.2492475421473374E-4</v>
      </c>
      <c r="J10" s="90"/>
      <c r="K10" s="92" t="s">
        <v>70</v>
      </c>
      <c r="L10" s="95">
        <v>11366481</v>
      </c>
      <c r="M10" s="104">
        <v>0</v>
      </c>
      <c r="N10" s="96">
        <f>M10/L10</f>
        <v>0</v>
      </c>
      <c r="O10" s="104">
        <v>58</v>
      </c>
      <c r="P10" s="96">
        <f t="shared" ref="P10:P14" si="2">O10/$C10</f>
        <v>5.1133632635529697E-6</v>
      </c>
      <c r="Q10" s="104">
        <v>3786</v>
      </c>
      <c r="R10" s="96">
        <f t="shared" ref="R10:R14" si="3">Q10/$C10</f>
        <v>3.3377919510019899E-4</v>
      </c>
      <c r="S10" s="104">
        <v>46</v>
      </c>
      <c r="T10" s="96">
        <f t="shared" ref="T10:T14" si="4">S10/$C10</f>
        <v>4.055426036610976E-6</v>
      </c>
      <c r="U10" s="104">
        <v>27</v>
      </c>
      <c r="V10" s="96">
        <f t="shared" ref="V10:V14" si="5">U10/$C10</f>
        <v>2.3803587606194856E-6</v>
      </c>
    </row>
    <row r="11" spans="2:22" x14ac:dyDescent="0.25">
      <c r="B11" s="92" t="s">
        <v>71</v>
      </c>
      <c r="C11" s="95">
        <v>5698818</v>
      </c>
      <c r="D11" s="104">
        <v>0</v>
      </c>
      <c r="E11" s="96">
        <f>D11/C11</f>
        <v>0</v>
      </c>
      <c r="F11" s="104">
        <v>10</v>
      </c>
      <c r="G11" s="96">
        <f t="shared" si="0"/>
        <v>1.7547498446169012E-6</v>
      </c>
      <c r="H11" s="104">
        <v>853</v>
      </c>
      <c r="I11" s="96">
        <f t="shared" si="1"/>
        <v>1.4968016174582167E-4</v>
      </c>
      <c r="J11" s="90"/>
      <c r="K11" s="92" t="s">
        <v>71</v>
      </c>
      <c r="L11" s="95">
        <v>5535969</v>
      </c>
      <c r="M11" s="104">
        <v>0</v>
      </c>
      <c r="N11" s="96">
        <f>M11/L11</f>
        <v>0</v>
      </c>
      <c r="O11" s="104">
        <v>26</v>
      </c>
      <c r="P11" s="96">
        <f t="shared" si="2"/>
        <v>4.5623495960039432E-6</v>
      </c>
      <c r="Q11" s="104">
        <v>2375</v>
      </c>
      <c r="R11" s="96">
        <f t="shared" si="3"/>
        <v>4.1675308809651404E-4</v>
      </c>
      <c r="S11" s="104">
        <v>29</v>
      </c>
      <c r="T11" s="96">
        <f t="shared" si="4"/>
        <v>5.0887745493890136E-6</v>
      </c>
      <c r="U11" s="104">
        <v>5</v>
      </c>
      <c r="V11" s="96">
        <f t="shared" si="5"/>
        <v>8.7737492230845058E-7</v>
      </c>
    </row>
    <row r="12" spans="2:22" x14ac:dyDescent="0.25">
      <c r="B12" s="92" t="s">
        <v>72</v>
      </c>
      <c r="C12" s="95">
        <v>1760184</v>
      </c>
      <c r="D12" s="104">
        <v>0</v>
      </c>
      <c r="E12" s="96">
        <f>D12/C12</f>
        <v>0</v>
      </c>
      <c r="F12" s="104">
        <v>6</v>
      </c>
      <c r="G12" s="96">
        <f t="shared" si="0"/>
        <v>3.4087345413888549E-6</v>
      </c>
      <c r="H12" s="104">
        <v>231</v>
      </c>
      <c r="I12" s="96">
        <f t="shared" si="1"/>
        <v>1.3123627984347092E-4</v>
      </c>
      <c r="J12" s="90"/>
      <c r="K12" s="92" t="s">
        <v>72</v>
      </c>
      <c r="L12" s="95">
        <v>1704972</v>
      </c>
      <c r="M12" s="104">
        <v>0</v>
      </c>
      <c r="N12" s="96">
        <f>M12/L12</f>
        <v>0</v>
      </c>
      <c r="O12" s="104">
        <v>11</v>
      </c>
      <c r="P12" s="96">
        <f t="shared" si="2"/>
        <v>6.2493466592129005E-6</v>
      </c>
      <c r="Q12" s="104">
        <v>712</v>
      </c>
      <c r="R12" s="96">
        <f t="shared" si="3"/>
        <v>4.0450316557814409E-4</v>
      </c>
      <c r="S12" s="104">
        <v>17</v>
      </c>
      <c r="T12" s="96">
        <f t="shared" si="4"/>
        <v>9.6580812006017554E-6</v>
      </c>
      <c r="U12" s="104"/>
      <c r="V12" s="96">
        <f t="shared" si="5"/>
        <v>0</v>
      </c>
    </row>
    <row r="13" spans="2:22" x14ac:dyDescent="0.25">
      <c r="B13" s="92" t="s">
        <v>73</v>
      </c>
      <c r="C13" s="95">
        <v>29484429</v>
      </c>
      <c r="D13" s="104">
        <v>27</v>
      </c>
      <c r="E13" s="96">
        <f>D13/C13</f>
        <v>9.157375915267004E-7</v>
      </c>
      <c r="F13" s="104">
        <v>58</v>
      </c>
      <c r="G13" s="96">
        <f t="shared" si="0"/>
        <v>1.9671400114277268E-6</v>
      </c>
      <c r="H13" s="104">
        <v>3475</v>
      </c>
      <c r="I13" s="96">
        <f t="shared" si="1"/>
        <v>1.1785881965019571E-4</v>
      </c>
      <c r="J13" s="90"/>
      <c r="K13" s="92" t="s">
        <v>73</v>
      </c>
      <c r="L13" s="95">
        <v>29337133</v>
      </c>
      <c r="M13" s="104">
        <v>23</v>
      </c>
      <c r="N13" s="96">
        <f>M13/L13</f>
        <v>7.8398935574243058E-7</v>
      </c>
      <c r="O13" s="104">
        <v>112</v>
      </c>
      <c r="P13" s="96">
        <f t="shared" si="2"/>
        <v>3.7986151944811276E-6</v>
      </c>
      <c r="Q13" s="104">
        <v>9987</v>
      </c>
      <c r="R13" s="96">
        <f t="shared" si="3"/>
        <v>3.3872116024359839E-4</v>
      </c>
      <c r="S13" s="104">
        <v>111</v>
      </c>
      <c r="T13" s="96">
        <f t="shared" si="4"/>
        <v>3.7646989873875463E-6</v>
      </c>
      <c r="U13" s="104">
        <v>8</v>
      </c>
      <c r="V13" s="96">
        <f t="shared" si="5"/>
        <v>2.7132965674865198E-7</v>
      </c>
    </row>
    <row r="14" spans="2:22" ht="15.75" thickBot="1" x14ac:dyDescent="0.3">
      <c r="B14" s="98" t="s">
        <v>15</v>
      </c>
      <c r="C14" s="101">
        <v>75458936</v>
      </c>
      <c r="D14" s="100">
        <v>272</v>
      </c>
      <c r="E14" s="93">
        <f>D14/C14</f>
        <v>3.6046095322626865E-6</v>
      </c>
      <c r="F14" s="100">
        <v>331</v>
      </c>
      <c r="G14" s="93">
        <f t="shared" si="1"/>
        <v>4.3864917469814314E-6</v>
      </c>
      <c r="H14" s="100">
        <v>13757</v>
      </c>
      <c r="I14" s="93">
        <f t="shared" si="1"/>
        <v>1.8231107843874183E-4</v>
      </c>
      <c r="J14" s="90"/>
      <c r="K14" s="98" t="s">
        <v>15</v>
      </c>
      <c r="L14" s="101">
        <v>75794594</v>
      </c>
      <c r="M14" s="100">
        <v>268</v>
      </c>
      <c r="N14" s="93">
        <f>M14/L14</f>
        <v>3.5358722285655359E-6</v>
      </c>
      <c r="O14" s="100">
        <v>468</v>
      </c>
      <c r="P14" s="93">
        <f t="shared" si="2"/>
        <v>6.2020487540402109E-6</v>
      </c>
      <c r="Q14" s="100">
        <v>36289</v>
      </c>
      <c r="R14" s="93">
        <f t="shared" si="3"/>
        <v>4.809105710157376E-4</v>
      </c>
      <c r="S14" s="100">
        <v>657</v>
      </c>
      <c r="T14" s="93">
        <f t="shared" si="4"/>
        <v>8.7067222893256798E-6</v>
      </c>
      <c r="U14" s="100">
        <v>69</v>
      </c>
      <c r="V14" s="93">
        <f t="shared" si="5"/>
        <v>9.1440462399310804E-7</v>
      </c>
    </row>
    <row r="15" spans="2:22" x14ac:dyDescent="0.25"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</row>
    <row r="16" spans="2:22" s="176" customFormat="1" x14ac:dyDescent="0.25"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</row>
    <row r="17" spans="2:24" s="89" customFormat="1" x14ac:dyDescent="0.25">
      <c r="B17" s="154" t="s">
        <v>951</v>
      </c>
      <c r="C17" s="90"/>
      <c r="D17" s="90"/>
      <c r="E17" s="90"/>
      <c r="F17" s="90"/>
      <c r="G17" s="90"/>
      <c r="H17" s="90"/>
      <c r="I17" s="90"/>
      <c r="J17" s="90"/>
      <c r="K17" s="154" t="s">
        <v>1017</v>
      </c>
      <c r="L17" s="90"/>
      <c r="M17" s="90"/>
      <c r="N17" s="90"/>
      <c r="O17" s="90"/>
      <c r="P17" s="90"/>
      <c r="Q17" s="90"/>
      <c r="R17" s="90"/>
    </row>
    <row r="18" spans="2:24" s="89" customFormat="1" ht="15.75" thickBot="1" x14ac:dyDescent="0.3"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</row>
    <row r="19" spans="2:24" s="89" customFormat="1" x14ac:dyDescent="0.25">
      <c r="B19" s="186" t="s">
        <v>929</v>
      </c>
      <c r="C19" s="190"/>
      <c r="D19" s="186">
        <v>4020</v>
      </c>
      <c r="E19" s="194"/>
      <c r="F19" s="186">
        <v>4030</v>
      </c>
      <c r="G19" s="194"/>
      <c r="H19" s="186">
        <v>4040</v>
      </c>
      <c r="I19" s="187"/>
      <c r="J19" s="90"/>
      <c r="K19" s="186" t="s">
        <v>929</v>
      </c>
      <c r="L19" s="190"/>
      <c r="M19" s="186">
        <v>4020</v>
      </c>
      <c r="N19" s="194"/>
      <c r="O19" s="186">
        <v>4030</v>
      </c>
      <c r="P19" s="194"/>
      <c r="Q19" s="186">
        <v>4040</v>
      </c>
      <c r="R19" s="187"/>
    </row>
    <row r="20" spans="2:24" s="89" customFormat="1" ht="39.75" customHeight="1" thickBot="1" x14ac:dyDescent="0.3">
      <c r="B20" s="195" t="s">
        <v>923</v>
      </c>
      <c r="C20" s="196"/>
      <c r="D20" s="197" t="s">
        <v>928</v>
      </c>
      <c r="E20" s="198"/>
      <c r="F20" s="197" t="s">
        <v>950</v>
      </c>
      <c r="G20" s="198" t="s">
        <v>950</v>
      </c>
      <c r="H20" s="197" t="s">
        <v>900</v>
      </c>
      <c r="I20" s="199"/>
      <c r="J20" s="90"/>
      <c r="K20" s="195" t="s">
        <v>923</v>
      </c>
      <c r="L20" s="196"/>
      <c r="M20" s="197" t="s">
        <v>928</v>
      </c>
      <c r="N20" s="198"/>
      <c r="O20" s="197" t="s">
        <v>950</v>
      </c>
      <c r="P20" s="198" t="s">
        <v>950</v>
      </c>
      <c r="Q20" s="197" t="s">
        <v>900</v>
      </c>
      <c r="R20" s="199"/>
    </row>
    <row r="21" spans="2:24" s="89" customFormat="1" ht="24.75" x14ac:dyDescent="0.25">
      <c r="B21" s="94" t="s">
        <v>50</v>
      </c>
      <c r="C21" s="97" t="s">
        <v>924</v>
      </c>
      <c r="D21" s="103" t="s">
        <v>925</v>
      </c>
      <c r="E21" s="99" t="s">
        <v>926</v>
      </c>
      <c r="F21" s="103" t="s">
        <v>925</v>
      </c>
      <c r="G21" s="99" t="s">
        <v>926</v>
      </c>
      <c r="H21" s="103" t="s">
        <v>925</v>
      </c>
      <c r="I21" s="99" t="s">
        <v>926</v>
      </c>
      <c r="J21" s="90"/>
      <c r="K21" s="94" t="s">
        <v>50</v>
      </c>
      <c r="L21" s="97" t="s">
        <v>924</v>
      </c>
      <c r="M21" s="103" t="s">
        <v>925</v>
      </c>
      <c r="N21" s="99" t="s">
        <v>926</v>
      </c>
      <c r="O21" s="103" t="s">
        <v>925</v>
      </c>
      <c r="P21" s="99" t="s">
        <v>926</v>
      </c>
      <c r="Q21" s="103" t="s">
        <v>925</v>
      </c>
      <c r="R21" s="99" t="s">
        <v>926</v>
      </c>
    </row>
    <row r="22" spans="2:24" s="89" customFormat="1" x14ac:dyDescent="0.25">
      <c r="B22" s="92" t="s">
        <v>69</v>
      </c>
      <c r="C22" s="95">
        <v>27502996</v>
      </c>
      <c r="D22" s="104">
        <v>288</v>
      </c>
      <c r="E22" s="96">
        <f>D22/$C22</f>
        <v>1.0471586440982649E-5</v>
      </c>
      <c r="F22" s="104">
        <v>50192</v>
      </c>
      <c r="G22" s="96">
        <f>F22/$C22</f>
        <v>1.8249648147423648E-3</v>
      </c>
      <c r="H22" s="104">
        <v>63164</v>
      </c>
      <c r="I22" s="96">
        <f>H22/$C22</f>
        <v>2.2966225206882914E-3</v>
      </c>
      <c r="J22" s="90"/>
      <c r="K22" s="92" t="s">
        <v>69</v>
      </c>
      <c r="L22" s="95">
        <v>28304340</v>
      </c>
      <c r="M22" s="104">
        <v>357</v>
      </c>
      <c r="N22" s="96">
        <f>M22/$L22</f>
        <v>1.2612906713246096E-5</v>
      </c>
      <c r="O22" s="104">
        <v>62112</v>
      </c>
      <c r="P22" s="96">
        <f>O22/$L22</f>
        <v>2.1944337864793881E-3</v>
      </c>
      <c r="Q22" s="104">
        <v>86169</v>
      </c>
      <c r="R22" s="96">
        <f>Q22/$L22</f>
        <v>3.0443741136518287E-3</v>
      </c>
    </row>
    <row r="23" spans="2:24" s="89" customFormat="1" x14ac:dyDescent="0.25">
      <c r="B23" s="92" t="s">
        <v>70</v>
      </c>
      <c r="C23" s="95">
        <v>11171295</v>
      </c>
      <c r="D23" s="104">
        <v>97</v>
      </c>
      <c r="E23" s="96">
        <f t="shared" ref="E23:E27" si="6">D23/C23</f>
        <v>8.6829682682267357E-6</v>
      </c>
      <c r="F23" s="104">
        <v>11492</v>
      </c>
      <c r="G23" s="96">
        <f t="shared" ref="G23:G27" si="7">F23/$C23</f>
        <v>1.0287079519429036E-3</v>
      </c>
      <c r="H23" s="104">
        <v>13997</v>
      </c>
      <c r="I23" s="96">
        <f t="shared" ref="I23:I27" si="8">H23/$C23</f>
        <v>1.2529433695914396E-3</v>
      </c>
      <c r="J23" s="90"/>
      <c r="K23" s="92" t="s">
        <v>70</v>
      </c>
      <c r="L23" s="95">
        <v>11413576</v>
      </c>
      <c r="M23" s="104">
        <v>141</v>
      </c>
      <c r="N23" s="96">
        <f t="shared" ref="N23:N27" si="9">M23/$L23</f>
        <v>1.2353709301975121E-5</v>
      </c>
      <c r="O23" s="104">
        <v>16402</v>
      </c>
      <c r="P23" s="96">
        <f t="shared" ref="P23:P27" si="10">O23/$L23</f>
        <v>1.4370605671701841E-3</v>
      </c>
      <c r="Q23" s="104">
        <v>21454</v>
      </c>
      <c r="R23" s="96">
        <f t="shared" ref="R23:R27" si="11">Q23/$L23</f>
        <v>1.879691343011165E-3</v>
      </c>
    </row>
    <row r="24" spans="2:24" s="89" customFormat="1" x14ac:dyDescent="0.25">
      <c r="B24" s="92" t="s">
        <v>71</v>
      </c>
      <c r="C24" s="95">
        <v>5371971</v>
      </c>
      <c r="D24" s="104">
        <v>42</v>
      </c>
      <c r="E24" s="96">
        <f t="shared" si="6"/>
        <v>7.8183594066311978E-6</v>
      </c>
      <c r="F24" s="104">
        <v>7163</v>
      </c>
      <c r="G24" s="96">
        <f t="shared" si="7"/>
        <v>1.3334025816595064E-3</v>
      </c>
      <c r="H24" s="104">
        <v>8692</v>
      </c>
      <c r="I24" s="96">
        <f t="shared" si="8"/>
        <v>1.6180280943437707E-3</v>
      </c>
      <c r="J24" s="90"/>
      <c r="K24" s="92" t="s">
        <v>71</v>
      </c>
      <c r="L24" s="95">
        <v>5455809</v>
      </c>
      <c r="M24" s="104">
        <v>55</v>
      </c>
      <c r="N24" s="96">
        <f t="shared" si="9"/>
        <v>1.0080998070130388E-5</v>
      </c>
      <c r="O24" s="104">
        <v>8931</v>
      </c>
      <c r="P24" s="96">
        <f t="shared" si="10"/>
        <v>1.6369707957151725E-3</v>
      </c>
      <c r="Q24" s="104">
        <v>11873</v>
      </c>
      <c r="R24" s="96">
        <f t="shared" si="11"/>
        <v>2.1762125470301472E-3</v>
      </c>
    </row>
    <row r="25" spans="2:24" s="89" customFormat="1" x14ac:dyDescent="0.25">
      <c r="B25" s="92" t="s">
        <v>72</v>
      </c>
      <c r="C25" s="95">
        <v>1643280</v>
      </c>
      <c r="D25" s="104">
        <v>13</v>
      </c>
      <c r="E25" s="96">
        <f t="shared" si="6"/>
        <v>7.9110072537851132E-6</v>
      </c>
      <c r="F25" s="104">
        <v>1653</v>
      </c>
      <c r="G25" s="96">
        <f t="shared" si="7"/>
        <v>1.0059149992697532E-3</v>
      </c>
      <c r="H25" s="104">
        <v>1985</v>
      </c>
      <c r="I25" s="96">
        <f t="shared" si="8"/>
        <v>1.2079499537510346E-3</v>
      </c>
      <c r="J25" s="90"/>
      <c r="K25" s="92" t="s">
        <v>72</v>
      </c>
      <c r="L25" s="95">
        <v>1666759</v>
      </c>
      <c r="M25" s="104">
        <v>21</v>
      </c>
      <c r="N25" s="96">
        <f t="shared" si="9"/>
        <v>1.2599301998669274E-5</v>
      </c>
      <c r="O25" s="104">
        <v>2417</v>
      </c>
      <c r="P25" s="96">
        <f t="shared" si="10"/>
        <v>1.4501196633706494E-3</v>
      </c>
      <c r="Q25" s="104">
        <v>3080</v>
      </c>
      <c r="R25" s="96">
        <f t="shared" si="11"/>
        <v>1.8478976264714934E-3</v>
      </c>
    </row>
    <row r="26" spans="2:24" s="89" customFormat="1" x14ac:dyDescent="0.25">
      <c r="B26" s="92" t="s">
        <v>73</v>
      </c>
      <c r="C26" s="95">
        <v>28751105</v>
      </c>
      <c r="D26" s="104">
        <v>143</v>
      </c>
      <c r="E26" s="96">
        <f t="shared" si="6"/>
        <v>4.9737218795590635E-6</v>
      </c>
      <c r="F26" s="104">
        <v>26160</v>
      </c>
      <c r="G26" s="96">
        <f t="shared" si="7"/>
        <v>9.0987807251234349E-4</v>
      </c>
      <c r="H26" s="104">
        <v>30680</v>
      </c>
      <c r="I26" s="96">
        <f t="shared" si="8"/>
        <v>1.067089421432672E-3</v>
      </c>
      <c r="J26" s="90"/>
      <c r="K26" s="92" t="s">
        <v>73</v>
      </c>
      <c r="L26" s="95">
        <v>29358112</v>
      </c>
      <c r="M26" s="104">
        <v>223</v>
      </c>
      <c r="N26" s="96">
        <f t="shared" si="9"/>
        <v>7.5958563002961497E-6</v>
      </c>
      <c r="O26" s="104">
        <v>34637</v>
      </c>
      <c r="P26" s="96">
        <f t="shared" si="10"/>
        <v>1.1798102003289584E-3</v>
      </c>
      <c r="Q26" s="104">
        <v>44156</v>
      </c>
      <c r="R26" s="96">
        <f t="shared" si="11"/>
        <v>1.5040476717303893E-3</v>
      </c>
    </row>
    <row r="27" spans="2:24" s="89" customFormat="1" ht="15.75" thickBot="1" x14ac:dyDescent="0.3">
      <c r="B27" s="98" t="s">
        <v>15</v>
      </c>
      <c r="C27" s="101">
        <v>74440647</v>
      </c>
      <c r="D27" s="100">
        <v>583</v>
      </c>
      <c r="E27" s="93">
        <f t="shared" si="6"/>
        <v>7.8317427842882666E-6</v>
      </c>
      <c r="F27" s="100">
        <v>96660</v>
      </c>
      <c r="G27" s="93">
        <f t="shared" si="7"/>
        <v>1.2984841467054955E-3</v>
      </c>
      <c r="H27" s="100">
        <v>118518</v>
      </c>
      <c r="I27" s="93">
        <f t="shared" si="8"/>
        <v>1.5921140502714868E-3</v>
      </c>
      <c r="J27" s="90"/>
      <c r="K27" s="98" t="s">
        <v>15</v>
      </c>
      <c r="L27" s="101">
        <v>76198596</v>
      </c>
      <c r="M27" s="100">
        <v>797</v>
      </c>
      <c r="N27" s="93">
        <f t="shared" si="9"/>
        <v>1.0459510303838144E-5</v>
      </c>
      <c r="O27" s="100">
        <v>124499</v>
      </c>
      <c r="P27" s="93">
        <f t="shared" si="10"/>
        <v>1.6338752488300442E-3</v>
      </c>
      <c r="Q27" s="100">
        <v>166732</v>
      </c>
      <c r="R27" s="93">
        <f t="shared" si="11"/>
        <v>2.1881243061223857E-3</v>
      </c>
    </row>
    <row r="28" spans="2:24" s="89" customFormat="1" x14ac:dyDescent="0.25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</row>
    <row r="29" spans="2:24" s="176" customFormat="1" x14ac:dyDescent="0.25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</row>
    <row r="30" spans="2:24" s="175" customFormat="1" x14ac:dyDescent="0.25">
      <c r="B30" s="154" t="s">
        <v>1026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105" t="s">
        <v>1027</v>
      </c>
    </row>
    <row r="31" spans="2:24" s="175" customFormat="1" ht="15.75" thickBot="1" x14ac:dyDescent="0.3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2:24" s="175" customFormat="1" x14ac:dyDescent="0.25">
      <c r="B32" s="186" t="s">
        <v>929</v>
      </c>
      <c r="C32" s="190"/>
      <c r="D32" s="186">
        <v>4000</v>
      </c>
      <c r="E32" s="194"/>
      <c r="F32" s="186">
        <v>4020</v>
      </c>
      <c r="G32" s="194"/>
      <c r="H32" s="186">
        <v>4040</v>
      </c>
      <c r="I32" s="187"/>
      <c r="J32" s="186">
        <v>5010</v>
      </c>
      <c r="K32" s="187"/>
      <c r="L32" s="90"/>
      <c r="M32" s="186" t="s">
        <v>929</v>
      </c>
      <c r="N32" s="190"/>
      <c r="O32" s="186">
        <v>4000</v>
      </c>
      <c r="P32" s="193"/>
      <c r="Q32" s="186">
        <v>4020</v>
      </c>
      <c r="R32" s="187"/>
      <c r="S32" s="186">
        <v>4040</v>
      </c>
      <c r="T32" s="187"/>
      <c r="U32" s="186">
        <v>5010</v>
      </c>
      <c r="V32" s="187"/>
      <c r="W32" s="186">
        <v>5020</v>
      </c>
      <c r="X32" s="187"/>
    </row>
    <row r="33" spans="2:24" s="175" customFormat="1" ht="51" customHeight="1" thickBot="1" x14ac:dyDescent="0.3">
      <c r="B33" s="195" t="s">
        <v>923</v>
      </c>
      <c r="C33" s="196"/>
      <c r="D33" s="197" t="s">
        <v>927</v>
      </c>
      <c r="E33" s="200"/>
      <c r="F33" s="201" t="s">
        <v>928</v>
      </c>
      <c r="G33" s="203"/>
      <c r="H33" s="201" t="s">
        <v>900</v>
      </c>
      <c r="I33" s="202"/>
      <c r="J33" s="201" t="s">
        <v>970</v>
      </c>
      <c r="K33" s="202"/>
      <c r="L33" s="90"/>
      <c r="M33" s="195" t="s">
        <v>923</v>
      </c>
      <c r="N33" s="196"/>
      <c r="O33" s="197" t="s">
        <v>927</v>
      </c>
      <c r="P33" s="200"/>
      <c r="Q33" s="197" t="s">
        <v>928</v>
      </c>
      <c r="R33" s="199"/>
      <c r="S33" s="197" t="s">
        <v>900</v>
      </c>
      <c r="T33" s="199"/>
      <c r="U33" s="197" t="s">
        <v>970</v>
      </c>
      <c r="V33" s="199"/>
      <c r="W33" s="197" t="s">
        <v>971</v>
      </c>
      <c r="X33" s="199"/>
    </row>
    <row r="34" spans="2:24" s="175" customFormat="1" ht="24.75" x14ac:dyDescent="0.25">
      <c r="B34" s="94" t="s">
        <v>50</v>
      </c>
      <c r="C34" s="97" t="s">
        <v>924</v>
      </c>
      <c r="D34" s="103" t="s">
        <v>925</v>
      </c>
      <c r="E34" s="99" t="s">
        <v>926</v>
      </c>
      <c r="F34" s="103" t="s">
        <v>925</v>
      </c>
      <c r="G34" s="99" t="s">
        <v>926</v>
      </c>
      <c r="H34" s="103" t="s">
        <v>925</v>
      </c>
      <c r="I34" s="99" t="s">
        <v>926</v>
      </c>
      <c r="J34" s="103" t="s">
        <v>925</v>
      </c>
      <c r="K34" s="99" t="s">
        <v>926</v>
      </c>
      <c r="L34" s="90"/>
      <c r="M34" s="94" t="s">
        <v>50</v>
      </c>
      <c r="N34" s="97" t="s">
        <v>924</v>
      </c>
      <c r="O34" s="103" t="s">
        <v>925</v>
      </c>
      <c r="P34" s="99" t="s">
        <v>926</v>
      </c>
      <c r="Q34" s="103" t="s">
        <v>925</v>
      </c>
      <c r="R34" s="99"/>
      <c r="S34" s="103" t="s">
        <v>925</v>
      </c>
      <c r="T34" s="99" t="s">
        <v>926</v>
      </c>
      <c r="U34" s="103" t="s">
        <v>925</v>
      </c>
      <c r="V34" s="99" t="s">
        <v>926</v>
      </c>
      <c r="W34" s="103" t="s">
        <v>925</v>
      </c>
      <c r="X34" s="99" t="s">
        <v>926</v>
      </c>
    </row>
    <row r="35" spans="2:24" s="175" customFormat="1" x14ac:dyDescent="0.25">
      <c r="B35" s="92" t="s">
        <v>69</v>
      </c>
      <c r="C35" s="95">
        <v>27164700</v>
      </c>
      <c r="D35" s="104">
        <v>260</v>
      </c>
      <c r="E35" s="96">
        <f>D35/$C35</f>
        <v>9.5712450349166383E-6</v>
      </c>
      <c r="F35" s="104">
        <v>227</v>
      </c>
      <c r="G35" s="96">
        <f>F35/$C35</f>
        <v>8.3564331651002964E-6</v>
      </c>
      <c r="H35" s="104">
        <v>4130</v>
      </c>
      <c r="I35" s="96">
        <f t="shared" ref="I35:I40" si="12">H35/$C35</f>
        <v>1.5203554613156046E-4</v>
      </c>
      <c r="J35" s="104">
        <v>0</v>
      </c>
      <c r="K35" s="96">
        <f t="shared" ref="K35:K40" si="13">J35/$C35</f>
        <v>0</v>
      </c>
      <c r="L35" s="90"/>
      <c r="M35" s="92" t="s">
        <v>69</v>
      </c>
      <c r="N35" s="95">
        <v>27839631</v>
      </c>
      <c r="O35" s="104">
        <v>361</v>
      </c>
      <c r="P35" s="96">
        <f>O35/$N35</f>
        <v>1.2967125893299376E-5</v>
      </c>
      <c r="Q35" s="104">
        <v>208</v>
      </c>
      <c r="R35" s="96">
        <f t="shared" ref="R35:R40" si="14">Q35/$N35</f>
        <v>7.4713633955852359E-6</v>
      </c>
      <c r="S35" s="104">
        <v>5627</v>
      </c>
      <c r="T35" s="96">
        <f t="shared" ref="T35:T40" si="15">S35/$N35</f>
        <v>2.0212193186037561E-4</v>
      </c>
      <c r="U35" s="104">
        <v>26</v>
      </c>
      <c r="V35" s="96">
        <f t="shared" ref="V35:V40" si="16">U35/$N35</f>
        <v>9.3392042444815448E-7</v>
      </c>
      <c r="W35" s="104">
        <v>20</v>
      </c>
      <c r="X35" s="96">
        <f t="shared" ref="X35:X40" si="17">W35/$N35</f>
        <v>7.1840032649858042E-7</v>
      </c>
    </row>
    <row r="36" spans="2:24" s="175" customFormat="1" x14ac:dyDescent="0.25">
      <c r="B36" s="92" t="s">
        <v>70</v>
      </c>
      <c r="C36" s="95">
        <v>11341971</v>
      </c>
      <c r="D36" s="104">
        <v>0</v>
      </c>
      <c r="E36" s="96">
        <f t="shared" ref="E36:E40" si="18">D36/$C36</f>
        <v>0</v>
      </c>
      <c r="F36" s="104">
        <v>42</v>
      </c>
      <c r="G36" s="96">
        <f t="shared" ref="G36:G40" si="19">F36/$C36</f>
        <v>3.7030600765951526E-6</v>
      </c>
      <c r="H36" s="104">
        <v>1194</v>
      </c>
      <c r="I36" s="96">
        <f t="shared" si="12"/>
        <v>1.0527270789177648E-4</v>
      </c>
      <c r="J36" s="104">
        <v>3</v>
      </c>
      <c r="K36" s="96">
        <f t="shared" si="13"/>
        <v>2.6450429118536805E-7</v>
      </c>
      <c r="L36" s="90"/>
      <c r="M36" s="92" t="s">
        <v>70</v>
      </c>
      <c r="N36" s="95">
        <v>11366801</v>
      </c>
      <c r="O36" s="104">
        <v>0</v>
      </c>
      <c r="P36" s="96">
        <f t="shared" ref="P36:P40" si="20">O36/$N36</f>
        <v>0</v>
      </c>
      <c r="Q36" s="104">
        <v>45</v>
      </c>
      <c r="R36" s="96">
        <f t="shared" si="14"/>
        <v>3.9588974945545363E-6</v>
      </c>
      <c r="S36" s="104">
        <v>1507</v>
      </c>
      <c r="T36" s="96">
        <f t="shared" si="15"/>
        <v>1.3257907831763747E-4</v>
      </c>
      <c r="U36" s="104">
        <v>15</v>
      </c>
      <c r="V36" s="96">
        <f t="shared" si="16"/>
        <v>1.3196324981848454E-6</v>
      </c>
      <c r="W36" s="104">
        <v>17</v>
      </c>
      <c r="X36" s="96">
        <f t="shared" si="17"/>
        <v>1.4955834979428248E-6</v>
      </c>
    </row>
    <row r="37" spans="2:24" s="175" customFormat="1" x14ac:dyDescent="0.25">
      <c r="B37" s="92" t="s">
        <v>71</v>
      </c>
      <c r="C37" s="95">
        <v>5698569</v>
      </c>
      <c r="D37" s="104">
        <v>0</v>
      </c>
      <c r="E37" s="96">
        <f t="shared" si="18"/>
        <v>0</v>
      </c>
      <c r="F37" s="104">
        <v>13</v>
      </c>
      <c r="G37" s="96">
        <f t="shared" si="19"/>
        <v>2.2812744743461032E-6</v>
      </c>
      <c r="H37" s="104">
        <v>627</v>
      </c>
      <c r="I37" s="96">
        <f t="shared" si="12"/>
        <v>1.1002762272423129E-4</v>
      </c>
      <c r="J37" s="104">
        <v>0</v>
      </c>
      <c r="K37" s="96">
        <f t="shared" si="13"/>
        <v>0</v>
      </c>
      <c r="L37" s="90"/>
      <c r="M37" s="92" t="s">
        <v>71</v>
      </c>
      <c r="N37" s="95">
        <v>5535635</v>
      </c>
      <c r="O37" s="104">
        <v>0</v>
      </c>
      <c r="P37" s="96">
        <f t="shared" si="20"/>
        <v>0</v>
      </c>
      <c r="Q37" s="104">
        <v>20</v>
      </c>
      <c r="R37" s="96">
        <f t="shared" si="14"/>
        <v>3.6129549726454146E-6</v>
      </c>
      <c r="S37" s="104">
        <v>836</v>
      </c>
      <c r="T37" s="96">
        <f t="shared" si="15"/>
        <v>1.5102151785657833E-4</v>
      </c>
      <c r="U37" s="104">
        <v>9</v>
      </c>
      <c r="V37" s="96">
        <f t="shared" si="16"/>
        <v>1.6258297376904366E-6</v>
      </c>
      <c r="W37" s="104">
        <v>2</v>
      </c>
      <c r="X37" s="96">
        <f t="shared" si="17"/>
        <v>3.6129549726454148E-7</v>
      </c>
    </row>
    <row r="38" spans="2:24" s="175" customFormat="1" x14ac:dyDescent="0.25">
      <c r="B38" s="92" t="s">
        <v>72</v>
      </c>
      <c r="C38" s="95">
        <v>1760025</v>
      </c>
      <c r="D38" s="104">
        <v>0</v>
      </c>
      <c r="E38" s="96">
        <f t="shared" si="18"/>
        <v>0</v>
      </c>
      <c r="F38" s="104">
        <v>5</v>
      </c>
      <c r="G38" s="96">
        <f t="shared" si="19"/>
        <v>2.8408687376599765E-6</v>
      </c>
      <c r="H38" s="104">
        <v>205</v>
      </c>
      <c r="I38" s="96">
        <f t="shared" si="12"/>
        <v>1.1647561824405903E-4</v>
      </c>
      <c r="J38" s="104">
        <v>0</v>
      </c>
      <c r="K38" s="96">
        <f t="shared" si="13"/>
        <v>0</v>
      </c>
      <c r="L38" s="90"/>
      <c r="M38" s="92" t="s">
        <v>72</v>
      </c>
      <c r="N38" s="95">
        <v>1705093</v>
      </c>
      <c r="O38" s="104">
        <v>0</v>
      </c>
      <c r="P38" s="96">
        <f t="shared" si="20"/>
        <v>0</v>
      </c>
      <c r="Q38" s="104">
        <v>5</v>
      </c>
      <c r="R38" s="96">
        <f t="shared" si="14"/>
        <v>2.9323913710278557E-6</v>
      </c>
      <c r="S38" s="104">
        <v>255</v>
      </c>
      <c r="T38" s="96">
        <f t="shared" si="15"/>
        <v>1.4955195992242065E-4</v>
      </c>
      <c r="U38" s="104">
        <v>6</v>
      </c>
      <c r="V38" s="96">
        <f t="shared" si="16"/>
        <v>3.5188696452334272E-6</v>
      </c>
      <c r="W38" s="104">
        <v>0</v>
      </c>
      <c r="X38" s="96">
        <f t="shared" si="17"/>
        <v>0</v>
      </c>
    </row>
    <row r="39" spans="2:24" s="175" customFormat="1" x14ac:dyDescent="0.25">
      <c r="B39" s="92" t="s">
        <v>73</v>
      </c>
      <c r="C39" s="95">
        <v>29484814</v>
      </c>
      <c r="D39" s="104">
        <v>27</v>
      </c>
      <c r="E39" s="96">
        <f t="shared" si="18"/>
        <v>9.1572563421970372E-7</v>
      </c>
      <c r="F39" s="104">
        <v>64</v>
      </c>
      <c r="G39" s="96">
        <f t="shared" si="19"/>
        <v>2.1706089107430016E-6</v>
      </c>
      <c r="H39" s="104">
        <v>2520</v>
      </c>
      <c r="I39" s="96">
        <f t="shared" si="12"/>
        <v>8.5467725860505681E-5</v>
      </c>
      <c r="J39" s="104">
        <v>6</v>
      </c>
      <c r="K39" s="96">
        <f t="shared" si="13"/>
        <v>2.034945853821564E-7</v>
      </c>
      <c r="L39" s="90"/>
      <c r="M39" s="92" t="s">
        <v>73</v>
      </c>
      <c r="N39" s="95">
        <v>29338818</v>
      </c>
      <c r="O39" s="104">
        <v>35</v>
      </c>
      <c r="P39" s="96">
        <f t="shared" si="20"/>
        <v>1.1929587620060222E-6</v>
      </c>
      <c r="Q39" s="104">
        <v>89</v>
      </c>
      <c r="R39" s="96">
        <f t="shared" si="14"/>
        <v>3.0335237091010279E-6</v>
      </c>
      <c r="S39" s="104">
        <v>3383</v>
      </c>
      <c r="T39" s="96">
        <f t="shared" si="15"/>
        <v>1.1530798548189638E-4</v>
      </c>
      <c r="U39" s="104">
        <v>18</v>
      </c>
      <c r="V39" s="96">
        <f t="shared" si="16"/>
        <v>6.1352164903166855E-7</v>
      </c>
      <c r="W39" s="104">
        <v>4</v>
      </c>
      <c r="X39" s="96">
        <f t="shared" si="17"/>
        <v>1.3633814422925969E-7</v>
      </c>
    </row>
    <row r="40" spans="2:24" s="175" customFormat="1" ht="15.75" thickBot="1" x14ac:dyDescent="0.3">
      <c r="B40" s="98" t="s">
        <v>15</v>
      </c>
      <c r="C40" s="101">
        <v>75450079</v>
      </c>
      <c r="D40" s="100">
        <v>287</v>
      </c>
      <c r="E40" s="93">
        <f t="shared" si="18"/>
        <v>3.8038396222222643E-6</v>
      </c>
      <c r="F40" s="100">
        <v>351</v>
      </c>
      <c r="G40" s="93">
        <f t="shared" si="19"/>
        <v>4.6520826041812361E-6</v>
      </c>
      <c r="H40" s="100">
        <f>SUM(H35:H39)</f>
        <v>8676</v>
      </c>
      <c r="I40" s="93">
        <f t="shared" si="12"/>
        <v>1.1498993924181312E-4</v>
      </c>
      <c r="J40" s="100">
        <v>9</v>
      </c>
      <c r="K40" s="93">
        <f t="shared" si="13"/>
        <v>1.1928416933798042E-7</v>
      </c>
      <c r="L40" s="90"/>
      <c r="M40" s="98" t="s">
        <v>15</v>
      </c>
      <c r="N40" s="101">
        <v>75785978</v>
      </c>
      <c r="O40" s="100">
        <v>396</v>
      </c>
      <c r="P40" s="93">
        <f t="shared" si="20"/>
        <v>5.2252410069841679E-6</v>
      </c>
      <c r="Q40" s="100">
        <v>367</v>
      </c>
      <c r="R40" s="93">
        <f t="shared" si="14"/>
        <v>4.8425844685939132E-6</v>
      </c>
      <c r="S40" s="100">
        <v>11608</v>
      </c>
      <c r="T40" s="93">
        <f t="shared" si="15"/>
        <v>1.531681757804854E-4</v>
      </c>
      <c r="U40" s="100">
        <v>74</v>
      </c>
      <c r="V40" s="93">
        <f t="shared" si="16"/>
        <v>9.7643392554754646E-7</v>
      </c>
      <c r="W40" s="100">
        <v>43</v>
      </c>
      <c r="X40" s="93">
        <f t="shared" si="17"/>
        <v>5.673872810614122E-7</v>
      </c>
    </row>
    <row r="41" spans="2:24" x14ac:dyDescent="0.25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</row>
    <row r="42" spans="2:24" s="176" customFormat="1" x14ac:dyDescent="0.25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</row>
    <row r="43" spans="2:24" x14ac:dyDescent="0.25">
      <c r="B43" s="105" t="s">
        <v>931</v>
      </c>
      <c r="C43" s="90"/>
      <c r="D43" s="90"/>
      <c r="E43" s="90"/>
      <c r="F43" s="90"/>
      <c r="G43" s="90"/>
      <c r="H43" s="90"/>
      <c r="I43" s="90"/>
      <c r="J43" s="90"/>
      <c r="K43" s="105" t="s">
        <v>972</v>
      </c>
      <c r="L43" s="90"/>
      <c r="M43" s="90"/>
      <c r="N43" s="90"/>
      <c r="O43" s="90"/>
      <c r="P43" s="90"/>
      <c r="Q43" s="90"/>
      <c r="R43" s="90"/>
    </row>
    <row r="44" spans="2:24" ht="15.75" thickBot="1" x14ac:dyDescent="0.3">
      <c r="B44" s="90"/>
      <c r="C44" s="90"/>
      <c r="D44" s="90"/>
      <c r="E44" s="90"/>
      <c r="F44" s="102"/>
      <c r="G44" s="102"/>
      <c r="H44" s="90"/>
      <c r="I44" s="90"/>
      <c r="J44" s="90"/>
      <c r="K44" s="90"/>
      <c r="L44" s="90"/>
      <c r="M44" s="90"/>
      <c r="N44" s="90"/>
      <c r="O44" s="102"/>
      <c r="P44" s="102"/>
      <c r="Q44" s="90"/>
      <c r="R44" s="90"/>
    </row>
    <row r="45" spans="2:24" x14ac:dyDescent="0.25">
      <c r="B45" s="186" t="s">
        <v>929</v>
      </c>
      <c r="C45" s="190"/>
      <c r="D45" s="186">
        <v>3010</v>
      </c>
      <c r="E45" s="187"/>
      <c r="F45" s="186">
        <v>3020</v>
      </c>
      <c r="G45" s="187"/>
      <c r="H45" s="186">
        <v>3030</v>
      </c>
      <c r="I45" s="187"/>
      <c r="J45" s="90"/>
      <c r="K45" s="186" t="s">
        <v>929</v>
      </c>
      <c r="L45" s="190"/>
      <c r="M45" s="186">
        <v>3010</v>
      </c>
      <c r="N45" s="187"/>
      <c r="O45" s="186">
        <v>3020</v>
      </c>
      <c r="P45" s="187"/>
      <c r="Q45" s="186">
        <v>3030</v>
      </c>
      <c r="R45" s="187"/>
      <c r="S45" s="89"/>
      <c r="T45" s="89"/>
    </row>
    <row r="46" spans="2:24" ht="50.25" customHeight="1" thickBot="1" x14ac:dyDescent="0.3">
      <c r="B46" s="191" t="s">
        <v>923</v>
      </c>
      <c r="C46" s="192"/>
      <c r="D46" s="188" t="s">
        <v>940</v>
      </c>
      <c r="E46" s="189"/>
      <c r="F46" s="188" t="s">
        <v>905</v>
      </c>
      <c r="G46" s="189"/>
      <c r="H46" s="188" t="s">
        <v>932</v>
      </c>
      <c r="I46" s="189"/>
      <c r="J46" s="90"/>
      <c r="K46" s="191" t="s">
        <v>923</v>
      </c>
      <c r="L46" s="192"/>
      <c r="M46" s="188" t="s">
        <v>940</v>
      </c>
      <c r="N46" s="189"/>
      <c r="O46" s="188" t="s">
        <v>905</v>
      </c>
      <c r="P46" s="189"/>
      <c r="Q46" s="188" t="s">
        <v>932</v>
      </c>
      <c r="R46" s="189"/>
    </row>
    <row r="47" spans="2:24" ht="24.75" x14ac:dyDescent="0.25">
      <c r="B47" s="94" t="s">
        <v>50</v>
      </c>
      <c r="C47" s="97" t="s">
        <v>924</v>
      </c>
      <c r="D47" s="103" t="s">
        <v>925</v>
      </c>
      <c r="E47" s="99" t="s">
        <v>926</v>
      </c>
      <c r="F47" s="103" t="s">
        <v>925</v>
      </c>
      <c r="G47" s="99" t="s">
        <v>926</v>
      </c>
      <c r="H47" s="103" t="s">
        <v>925</v>
      </c>
      <c r="I47" s="99" t="s">
        <v>926</v>
      </c>
      <c r="J47" s="90"/>
      <c r="K47" s="94" t="s">
        <v>50</v>
      </c>
      <c r="L47" s="97" t="s">
        <v>924</v>
      </c>
      <c r="M47" s="103" t="s">
        <v>925</v>
      </c>
      <c r="N47" s="99" t="s">
        <v>926</v>
      </c>
      <c r="O47" s="103" t="s">
        <v>925</v>
      </c>
      <c r="P47" s="99" t="s">
        <v>926</v>
      </c>
      <c r="Q47" s="103" t="s">
        <v>925</v>
      </c>
      <c r="R47" s="99" t="s">
        <v>926</v>
      </c>
    </row>
    <row r="48" spans="2:24" x14ac:dyDescent="0.25">
      <c r="B48" s="92" t="s">
        <v>69</v>
      </c>
      <c r="C48" s="95">
        <v>284190242</v>
      </c>
      <c r="D48" s="104">
        <v>578</v>
      </c>
      <c r="E48" s="96">
        <f>D48/$C48</f>
        <v>2.0338488610034682E-6</v>
      </c>
      <c r="F48" s="104">
        <v>7327</v>
      </c>
      <c r="G48" s="96">
        <f t="shared" ref="G48:I53" si="21">F48/$C48</f>
        <v>2.5782025267426319E-5</v>
      </c>
      <c r="H48" s="104">
        <v>87</v>
      </c>
      <c r="I48" s="96">
        <f t="shared" si="21"/>
        <v>3.0613296004723484E-7</v>
      </c>
      <c r="J48" s="90"/>
      <c r="K48" s="92" t="s">
        <v>69</v>
      </c>
      <c r="L48" s="95">
        <v>282724414</v>
      </c>
      <c r="M48" s="104">
        <v>3187</v>
      </c>
      <c r="N48" s="96">
        <f>M48/$C48</f>
        <v>1.1214318892764798E-5</v>
      </c>
      <c r="O48" s="104">
        <v>1487</v>
      </c>
      <c r="P48" s="96">
        <f t="shared" ref="P48:P53" si="22">O48/$C48</f>
        <v>5.2324104780487147E-6</v>
      </c>
      <c r="Q48" s="104">
        <v>62</v>
      </c>
      <c r="R48" s="96">
        <f t="shared" ref="R48:R53" si="23">Q48/$C48</f>
        <v>2.1816371865435127E-7</v>
      </c>
    </row>
    <row r="49" spans="2:18" x14ac:dyDescent="0.25">
      <c r="B49" s="92" t="s">
        <v>70</v>
      </c>
      <c r="C49" s="95">
        <v>88284852</v>
      </c>
      <c r="D49" s="104">
        <v>108</v>
      </c>
      <c r="E49" s="96">
        <f t="shared" ref="E49:E53" si="24">D49/$C49</f>
        <v>1.2233129189591891E-6</v>
      </c>
      <c r="F49" s="104">
        <v>10405</v>
      </c>
      <c r="G49" s="96">
        <f t="shared" si="21"/>
        <v>1.1785713816454039E-4</v>
      </c>
      <c r="H49" s="104">
        <v>23</v>
      </c>
      <c r="I49" s="96">
        <f t="shared" si="21"/>
        <v>2.605203438524199E-7</v>
      </c>
      <c r="J49" s="90"/>
      <c r="K49" s="92" t="s">
        <v>70</v>
      </c>
      <c r="L49" s="95">
        <v>87973185</v>
      </c>
      <c r="M49" s="104">
        <v>511</v>
      </c>
      <c r="N49" s="96">
        <f t="shared" ref="N49:N53" si="25">M49/$C49</f>
        <v>5.7880824221124594E-6</v>
      </c>
      <c r="O49" s="104">
        <v>10824</v>
      </c>
      <c r="P49" s="96">
        <f t="shared" si="22"/>
        <v>1.2260313921124316E-4</v>
      </c>
      <c r="Q49" s="104">
        <v>30</v>
      </c>
      <c r="R49" s="96">
        <f t="shared" si="23"/>
        <v>3.3980914415533032E-7</v>
      </c>
    </row>
    <row r="50" spans="2:18" x14ac:dyDescent="0.25">
      <c r="B50" s="92" t="s">
        <v>71</v>
      </c>
      <c r="C50" s="95">
        <v>47052200</v>
      </c>
      <c r="D50" s="104">
        <v>68</v>
      </c>
      <c r="E50" s="96">
        <f t="shared" si="24"/>
        <v>1.4452034123802924E-6</v>
      </c>
      <c r="F50" s="104">
        <v>1240</v>
      </c>
      <c r="G50" s="96">
        <f t="shared" si="21"/>
        <v>2.6353709284581806E-5</v>
      </c>
      <c r="H50" s="104">
        <v>9</v>
      </c>
      <c r="I50" s="96">
        <f t="shared" si="21"/>
        <v>1.9127692222680343E-7</v>
      </c>
      <c r="J50" s="90"/>
      <c r="K50" s="92" t="s">
        <v>71</v>
      </c>
      <c r="L50" s="95">
        <v>46516612</v>
      </c>
      <c r="M50" s="104">
        <v>199</v>
      </c>
      <c r="N50" s="96">
        <f t="shared" si="25"/>
        <v>4.2293452803482087E-6</v>
      </c>
      <c r="O50" s="104">
        <v>450</v>
      </c>
      <c r="P50" s="96">
        <f t="shared" si="22"/>
        <v>9.5638461113401709E-6</v>
      </c>
      <c r="Q50" s="104">
        <v>7</v>
      </c>
      <c r="R50" s="96">
        <f t="shared" si="23"/>
        <v>1.48770939509736E-7</v>
      </c>
    </row>
    <row r="51" spans="2:18" x14ac:dyDescent="0.25">
      <c r="B51" s="92" t="s">
        <v>72</v>
      </c>
      <c r="C51" s="95">
        <v>25607539</v>
      </c>
      <c r="D51" s="104">
        <v>11</v>
      </c>
      <c r="E51" s="96">
        <f t="shared" si="24"/>
        <v>4.2956099764213971E-7</v>
      </c>
      <c r="F51" s="104">
        <v>658</v>
      </c>
      <c r="G51" s="96">
        <f t="shared" si="21"/>
        <v>2.5695557858957081E-5</v>
      </c>
      <c r="H51" s="104">
        <v>1</v>
      </c>
      <c r="I51" s="96">
        <f t="shared" si="21"/>
        <v>3.9050999785649065E-8</v>
      </c>
      <c r="J51" s="90"/>
      <c r="K51" s="92" t="s">
        <v>72</v>
      </c>
      <c r="L51" s="95">
        <v>24847739</v>
      </c>
      <c r="M51" s="104">
        <v>272</v>
      </c>
      <c r="N51" s="96">
        <f t="shared" si="25"/>
        <v>1.0621871941696544E-5</v>
      </c>
      <c r="O51" s="104">
        <v>0</v>
      </c>
      <c r="P51" s="96">
        <f t="shared" si="22"/>
        <v>0</v>
      </c>
      <c r="Q51" s="104">
        <v>2</v>
      </c>
      <c r="R51" s="96">
        <f t="shared" si="23"/>
        <v>7.810199957129813E-8</v>
      </c>
    </row>
    <row r="52" spans="2:18" x14ac:dyDescent="0.25">
      <c r="B52" s="92" t="s">
        <v>73</v>
      </c>
      <c r="C52" s="95">
        <v>259197526</v>
      </c>
      <c r="D52" s="104">
        <v>358</v>
      </c>
      <c r="E52" s="96">
        <f t="shared" si="24"/>
        <v>1.3811860225857249E-6</v>
      </c>
      <c r="F52" s="104">
        <v>131526</v>
      </c>
      <c r="G52" s="96">
        <f t="shared" si="21"/>
        <v>5.0743539890114539E-4</v>
      </c>
      <c r="H52" s="104">
        <v>71</v>
      </c>
      <c r="I52" s="96">
        <f t="shared" si="21"/>
        <v>2.7392236760778343E-7</v>
      </c>
      <c r="J52" s="90"/>
      <c r="K52" s="92" t="s">
        <v>73</v>
      </c>
      <c r="L52" s="95">
        <v>257034966</v>
      </c>
      <c r="M52" s="104">
        <v>775</v>
      </c>
      <c r="N52" s="96">
        <f t="shared" si="25"/>
        <v>2.9899976745920019E-6</v>
      </c>
      <c r="O52" s="104">
        <v>124910</v>
      </c>
      <c r="P52" s="96">
        <f t="shared" si="22"/>
        <v>4.8191046391391867E-4</v>
      </c>
      <c r="Q52" s="104">
        <v>53</v>
      </c>
      <c r="R52" s="96">
        <f t="shared" si="23"/>
        <v>2.0447726032693691E-7</v>
      </c>
    </row>
    <row r="53" spans="2:18" ht="15.75" thickBot="1" x14ac:dyDescent="0.3">
      <c r="B53" s="98" t="s">
        <v>15</v>
      </c>
      <c r="C53" s="101">
        <v>704332359</v>
      </c>
      <c r="D53" s="100">
        <v>1123</v>
      </c>
      <c r="E53" s="93">
        <f t="shared" si="24"/>
        <v>1.5944177285769146E-6</v>
      </c>
      <c r="F53" s="100">
        <v>151156</v>
      </c>
      <c r="G53" s="93">
        <f t="shared" si="21"/>
        <v>2.1460891022330553E-4</v>
      </c>
      <c r="H53" s="100">
        <v>191</v>
      </c>
      <c r="I53" s="93">
        <f t="shared" si="21"/>
        <v>2.7117879444184387E-7</v>
      </c>
      <c r="J53" s="90"/>
      <c r="K53" s="98" t="s">
        <v>15</v>
      </c>
      <c r="L53" s="101">
        <v>699096916</v>
      </c>
      <c r="M53" s="100">
        <v>4944</v>
      </c>
      <c r="N53" s="93">
        <f t="shared" si="25"/>
        <v>7.0194134016778863E-6</v>
      </c>
      <c r="O53" s="100">
        <v>137671</v>
      </c>
      <c r="P53" s="93">
        <f t="shared" si="22"/>
        <v>1.954631194220057E-4</v>
      </c>
      <c r="Q53" s="100">
        <v>154</v>
      </c>
      <c r="R53" s="93">
        <f t="shared" si="23"/>
        <v>2.1864677667038724E-7</v>
      </c>
    </row>
    <row r="54" spans="2:18" x14ac:dyDescent="0.25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</row>
    <row r="55" spans="2:18" x14ac:dyDescent="0.25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</row>
    <row r="56" spans="2:18" x14ac:dyDescent="0.25">
      <c r="B56" s="105" t="s">
        <v>933</v>
      </c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</row>
    <row r="57" spans="2:18" ht="15.75" thickBot="1" x14ac:dyDescent="0.3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</row>
    <row r="58" spans="2:18" x14ac:dyDescent="0.25">
      <c r="B58" s="186" t="s">
        <v>929</v>
      </c>
      <c r="C58" s="190"/>
      <c r="D58" s="186">
        <v>3010</v>
      </c>
      <c r="E58" s="187"/>
      <c r="F58" s="186">
        <v>3040</v>
      </c>
      <c r="G58" s="194"/>
      <c r="H58" s="186">
        <v>3050</v>
      </c>
      <c r="I58" s="194"/>
      <c r="J58" s="186">
        <v>3051</v>
      </c>
      <c r="K58" s="194"/>
      <c r="L58" s="186">
        <v>3052</v>
      </c>
      <c r="M58" s="187"/>
      <c r="N58" s="186">
        <v>3060</v>
      </c>
      <c r="O58" s="187"/>
      <c r="P58" s="186">
        <v>3070</v>
      </c>
      <c r="Q58" s="187"/>
    </row>
    <row r="59" spans="2:18" ht="66" customHeight="1" thickBot="1" x14ac:dyDescent="0.3">
      <c r="B59" s="191" t="s">
        <v>923</v>
      </c>
      <c r="C59" s="192"/>
      <c r="D59" s="188" t="s">
        <v>940</v>
      </c>
      <c r="E59" s="189"/>
      <c r="F59" s="188" t="s">
        <v>937</v>
      </c>
      <c r="G59" s="189"/>
      <c r="H59" s="188" t="s">
        <v>936</v>
      </c>
      <c r="I59" s="189"/>
      <c r="J59" s="188" t="s">
        <v>934</v>
      </c>
      <c r="K59" s="189"/>
      <c r="L59" s="188" t="s">
        <v>935</v>
      </c>
      <c r="M59" s="189"/>
      <c r="N59" s="188" t="s">
        <v>938</v>
      </c>
      <c r="O59" s="189"/>
      <c r="P59" s="188" t="s">
        <v>939</v>
      </c>
      <c r="Q59" s="189"/>
    </row>
    <row r="60" spans="2:18" ht="24.75" x14ac:dyDescent="0.25">
      <c r="B60" s="94" t="s">
        <v>50</v>
      </c>
      <c r="C60" s="97" t="s">
        <v>924</v>
      </c>
      <c r="D60" s="103" t="s">
        <v>925</v>
      </c>
      <c r="E60" s="99" t="s">
        <v>926</v>
      </c>
      <c r="F60" s="103" t="s">
        <v>925</v>
      </c>
      <c r="G60" s="99" t="s">
        <v>926</v>
      </c>
      <c r="H60" s="103" t="s">
        <v>925</v>
      </c>
      <c r="I60" s="99" t="s">
        <v>926</v>
      </c>
      <c r="J60" s="103" t="s">
        <v>925</v>
      </c>
      <c r="K60" s="99" t="s">
        <v>926</v>
      </c>
      <c r="L60" s="103" t="s">
        <v>925</v>
      </c>
      <c r="M60" s="99" t="s">
        <v>926</v>
      </c>
      <c r="N60" s="103" t="s">
        <v>925</v>
      </c>
      <c r="O60" s="99" t="s">
        <v>926</v>
      </c>
      <c r="P60" s="103" t="s">
        <v>925</v>
      </c>
      <c r="Q60" s="99" t="s">
        <v>926</v>
      </c>
    </row>
    <row r="61" spans="2:18" x14ac:dyDescent="0.25">
      <c r="B61" s="92" t="s">
        <v>69</v>
      </c>
      <c r="C61" s="95">
        <v>53132118</v>
      </c>
      <c r="D61" s="104">
        <v>111</v>
      </c>
      <c r="E61" s="96">
        <f>D61/$C61</f>
        <v>2.0891318505315371E-6</v>
      </c>
      <c r="F61" s="104">
        <v>40</v>
      </c>
      <c r="G61" s="96">
        <f>F61/$C61</f>
        <v>7.5284030649785125E-7</v>
      </c>
      <c r="H61" s="104">
        <v>23</v>
      </c>
      <c r="I61" s="96">
        <f t="shared" ref="I61:I65" si="26">H61/$C61</f>
        <v>4.3288317623626446E-7</v>
      </c>
      <c r="J61" s="104">
        <v>3</v>
      </c>
      <c r="K61" s="96">
        <f t="shared" ref="K61:K65" si="27">J61/$C61</f>
        <v>5.6463022987338847E-8</v>
      </c>
      <c r="L61" s="104">
        <v>43</v>
      </c>
      <c r="M61" s="96">
        <f t="shared" ref="M61:M65" si="28">L61/$C61</f>
        <v>8.0930332948519014E-7</v>
      </c>
      <c r="N61" s="104">
        <v>78</v>
      </c>
      <c r="O61" s="96">
        <f t="shared" ref="O61:O65" si="29">N61/$C61</f>
        <v>1.46803859767081E-6</v>
      </c>
      <c r="P61" s="104">
        <v>282024</v>
      </c>
      <c r="Q61" s="96">
        <f t="shared" ref="Q61:Q65" si="30">P61/$C61</f>
        <v>5.3079758649937497E-3</v>
      </c>
    </row>
    <row r="62" spans="2:18" x14ac:dyDescent="0.25">
      <c r="B62" s="92" t="s">
        <v>70</v>
      </c>
      <c r="C62" s="95">
        <v>14507378</v>
      </c>
      <c r="D62" s="104">
        <v>1</v>
      </c>
      <c r="E62" s="96">
        <f t="shared" ref="E62:Q66" si="31">D62/$C62</f>
        <v>6.893044353018168E-8</v>
      </c>
      <c r="F62" s="104">
        <v>107</v>
      </c>
      <c r="G62" s="96">
        <f t="shared" ref="G62:G65" si="32">F62/$C62</f>
        <v>7.3755574577294397E-6</v>
      </c>
      <c r="H62" s="104">
        <v>5</v>
      </c>
      <c r="I62" s="96">
        <f t="shared" si="26"/>
        <v>3.446522176509084E-7</v>
      </c>
      <c r="J62" s="104">
        <v>0</v>
      </c>
      <c r="K62" s="96">
        <f t="shared" si="27"/>
        <v>0</v>
      </c>
      <c r="L62" s="104">
        <v>14</v>
      </c>
      <c r="M62" s="96">
        <f t="shared" si="28"/>
        <v>9.6502620942254341E-7</v>
      </c>
      <c r="N62" s="104">
        <v>114</v>
      </c>
      <c r="O62" s="96">
        <f t="shared" si="29"/>
        <v>7.858070562440712E-6</v>
      </c>
      <c r="P62" s="104">
        <v>113837</v>
      </c>
      <c r="Q62" s="96">
        <f t="shared" si="30"/>
        <v>7.8468349001452921E-3</v>
      </c>
    </row>
    <row r="63" spans="2:18" x14ac:dyDescent="0.25">
      <c r="B63" s="92" t="s">
        <v>71</v>
      </c>
      <c r="C63" s="95">
        <v>7981792</v>
      </c>
      <c r="D63" s="104">
        <v>3</v>
      </c>
      <c r="E63" s="96">
        <f t="shared" si="31"/>
        <v>3.7585544699736603E-7</v>
      </c>
      <c r="F63" s="104">
        <v>45</v>
      </c>
      <c r="G63" s="96">
        <f t="shared" si="32"/>
        <v>5.6378317049604899E-6</v>
      </c>
      <c r="H63" s="104">
        <v>14</v>
      </c>
      <c r="I63" s="96">
        <f t="shared" si="26"/>
        <v>1.753992085987708E-6</v>
      </c>
      <c r="J63" s="104">
        <v>1</v>
      </c>
      <c r="K63" s="96">
        <f t="shared" si="27"/>
        <v>1.2528514899912201E-7</v>
      </c>
      <c r="L63" s="104">
        <v>8</v>
      </c>
      <c r="M63" s="96">
        <f t="shared" si="28"/>
        <v>1.0022811919929761E-6</v>
      </c>
      <c r="N63" s="104">
        <v>91</v>
      </c>
      <c r="O63" s="96">
        <f t="shared" si="29"/>
        <v>1.1400948558920102E-5</v>
      </c>
      <c r="P63" s="104">
        <v>61673</v>
      </c>
      <c r="Q63" s="96">
        <f t="shared" si="30"/>
        <v>7.7267109942228511E-3</v>
      </c>
    </row>
    <row r="64" spans="2:18" x14ac:dyDescent="0.25">
      <c r="B64" s="92" t="s">
        <v>72</v>
      </c>
      <c r="C64" s="95">
        <v>5709884</v>
      </c>
      <c r="D64" s="104">
        <v>0</v>
      </c>
      <c r="E64" s="96">
        <f t="shared" si="31"/>
        <v>0</v>
      </c>
      <c r="F64" s="104">
        <v>0</v>
      </c>
      <c r="G64" s="96">
        <f t="shared" si="32"/>
        <v>0</v>
      </c>
      <c r="H64" s="104">
        <v>0</v>
      </c>
      <c r="I64" s="96">
        <f t="shared" si="26"/>
        <v>0</v>
      </c>
      <c r="J64" s="104">
        <v>0</v>
      </c>
      <c r="K64" s="96">
        <f t="shared" si="27"/>
        <v>0</v>
      </c>
      <c r="L64" s="104">
        <v>0</v>
      </c>
      <c r="M64" s="96">
        <f t="shared" si="28"/>
        <v>0</v>
      </c>
      <c r="N64" s="104">
        <v>0</v>
      </c>
      <c r="O64" s="96">
        <f t="shared" si="29"/>
        <v>0</v>
      </c>
      <c r="P64" s="104">
        <v>13256</v>
      </c>
      <c r="Q64" s="96">
        <f t="shared" si="30"/>
        <v>2.3215883194824972E-3</v>
      </c>
    </row>
    <row r="65" spans="2:17" x14ac:dyDescent="0.25">
      <c r="B65" s="92" t="s">
        <v>73</v>
      </c>
      <c r="C65" s="95">
        <v>44491681</v>
      </c>
      <c r="D65" s="104">
        <v>157</v>
      </c>
      <c r="E65" s="96">
        <f t="shared" si="31"/>
        <v>3.5287495655648523E-6</v>
      </c>
      <c r="F65" s="104">
        <v>161</v>
      </c>
      <c r="G65" s="96">
        <f t="shared" si="32"/>
        <v>3.6186540130951672E-6</v>
      </c>
      <c r="H65" s="104">
        <v>10</v>
      </c>
      <c r="I65" s="96">
        <f t="shared" si="26"/>
        <v>2.2476111882578678E-7</v>
      </c>
      <c r="J65" s="104">
        <v>7</v>
      </c>
      <c r="K65" s="96">
        <f t="shared" si="27"/>
        <v>1.5733278317805075E-7</v>
      </c>
      <c r="L65" s="104">
        <v>71</v>
      </c>
      <c r="M65" s="96">
        <f t="shared" si="28"/>
        <v>1.5958039436630862E-6</v>
      </c>
      <c r="N65" s="104">
        <v>228</v>
      </c>
      <c r="O65" s="96">
        <f t="shared" si="29"/>
        <v>5.1245535092279389E-6</v>
      </c>
      <c r="P65" s="104">
        <v>217262</v>
      </c>
      <c r="Q65" s="96">
        <f t="shared" si="30"/>
        <v>4.8832050198328088E-3</v>
      </c>
    </row>
    <row r="66" spans="2:17" ht="15.75" thickBot="1" x14ac:dyDescent="0.3">
      <c r="B66" s="98" t="s">
        <v>15</v>
      </c>
      <c r="C66" s="101">
        <v>125822853</v>
      </c>
      <c r="D66" s="100">
        <v>272</v>
      </c>
      <c r="E66" s="93">
        <f t="shared" si="31"/>
        <v>2.1617694521678031E-6</v>
      </c>
      <c r="F66" s="100">
        <v>353</v>
      </c>
      <c r="G66" s="93">
        <f t="shared" si="31"/>
        <v>2.8055316787324794E-6</v>
      </c>
      <c r="H66" s="100">
        <v>52</v>
      </c>
      <c r="I66" s="93">
        <f t="shared" si="31"/>
        <v>4.1327945409090351E-7</v>
      </c>
      <c r="J66" s="100">
        <v>11</v>
      </c>
      <c r="K66" s="93">
        <f t="shared" si="31"/>
        <v>8.7424499903844968E-8</v>
      </c>
      <c r="L66" s="100">
        <v>136</v>
      </c>
      <c r="M66" s="93">
        <f t="shared" si="31"/>
        <v>1.0808847260839015E-6</v>
      </c>
      <c r="N66" s="100">
        <v>511</v>
      </c>
      <c r="O66" s="93">
        <f t="shared" si="31"/>
        <v>4.0612654046240708E-6</v>
      </c>
      <c r="P66" s="100">
        <v>688052</v>
      </c>
      <c r="Q66" s="93">
        <f t="shared" si="31"/>
        <v>5.4684183643491221E-3</v>
      </c>
    </row>
    <row r="68" spans="2:17" s="89" customFormat="1" x14ac:dyDescent="0.25">
      <c r="B68" s="105" t="s">
        <v>973</v>
      </c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</row>
    <row r="69" spans="2:17" s="89" customFormat="1" ht="15.75" thickBot="1" x14ac:dyDescent="0.3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</row>
    <row r="70" spans="2:17" s="89" customFormat="1" x14ac:dyDescent="0.25">
      <c r="B70" s="186" t="s">
        <v>929</v>
      </c>
      <c r="C70" s="190"/>
      <c r="D70" s="186">
        <v>3010</v>
      </c>
      <c r="E70" s="187"/>
      <c r="F70" s="186">
        <v>3040</v>
      </c>
      <c r="G70" s="194"/>
      <c r="H70" s="186">
        <v>3050</v>
      </c>
      <c r="I70" s="194"/>
      <c r="J70" s="186">
        <v>3051</v>
      </c>
      <c r="K70" s="194"/>
      <c r="L70" s="186">
        <v>3052</v>
      </c>
      <c r="M70" s="187"/>
      <c r="N70" s="186">
        <v>3060</v>
      </c>
      <c r="O70" s="187"/>
      <c r="P70" s="186">
        <v>3070</v>
      </c>
      <c r="Q70" s="187"/>
    </row>
    <row r="71" spans="2:17" s="89" customFormat="1" ht="15.75" customHeight="1" thickBot="1" x14ac:dyDescent="0.3">
      <c r="B71" s="191" t="s">
        <v>923</v>
      </c>
      <c r="C71" s="192"/>
      <c r="D71" s="188" t="s">
        <v>940</v>
      </c>
      <c r="E71" s="189"/>
      <c r="F71" s="188" t="s">
        <v>937</v>
      </c>
      <c r="G71" s="189"/>
      <c r="H71" s="188" t="s">
        <v>936</v>
      </c>
      <c r="I71" s="189"/>
      <c r="J71" s="188" t="s">
        <v>934</v>
      </c>
      <c r="K71" s="189"/>
      <c r="L71" s="188" t="s">
        <v>935</v>
      </c>
      <c r="M71" s="189"/>
      <c r="N71" s="188" t="s">
        <v>938</v>
      </c>
      <c r="O71" s="189"/>
      <c r="P71" s="188" t="s">
        <v>939</v>
      </c>
      <c r="Q71" s="189"/>
    </row>
    <row r="72" spans="2:17" s="89" customFormat="1" ht="24.75" x14ac:dyDescent="0.25">
      <c r="B72" s="94" t="s">
        <v>50</v>
      </c>
      <c r="C72" s="97" t="s">
        <v>924</v>
      </c>
      <c r="D72" s="103" t="s">
        <v>925</v>
      </c>
      <c r="E72" s="99" t="s">
        <v>926</v>
      </c>
      <c r="F72" s="103" t="s">
        <v>925</v>
      </c>
      <c r="G72" s="99" t="s">
        <v>926</v>
      </c>
      <c r="H72" s="103" t="s">
        <v>925</v>
      </c>
      <c r="I72" s="99" t="s">
        <v>926</v>
      </c>
      <c r="J72" s="103" t="s">
        <v>925</v>
      </c>
      <c r="K72" s="99" t="s">
        <v>926</v>
      </c>
      <c r="L72" s="103" t="s">
        <v>925</v>
      </c>
      <c r="M72" s="99" t="s">
        <v>926</v>
      </c>
      <c r="N72" s="103" t="s">
        <v>925</v>
      </c>
      <c r="O72" s="99" t="s">
        <v>926</v>
      </c>
      <c r="P72" s="103" t="s">
        <v>925</v>
      </c>
      <c r="Q72" s="99" t="s">
        <v>926</v>
      </c>
    </row>
    <row r="73" spans="2:17" s="89" customFormat="1" x14ac:dyDescent="0.25">
      <c r="B73" s="92" t="s">
        <v>69</v>
      </c>
      <c r="C73" s="95">
        <v>54646365</v>
      </c>
      <c r="D73" s="104">
        <v>577</v>
      </c>
      <c r="E73" s="96">
        <f>D73/$C73</f>
        <v>1.05587992906756E-5</v>
      </c>
      <c r="F73" s="104">
        <v>48</v>
      </c>
      <c r="G73" s="96">
        <f>F73/$C73</f>
        <v>8.7837498431963405E-7</v>
      </c>
      <c r="H73" s="104">
        <v>8</v>
      </c>
      <c r="I73" s="96">
        <f t="shared" ref="I73:I78" si="33">H73/$C73</f>
        <v>1.4639583071993902E-7</v>
      </c>
      <c r="J73" s="104">
        <v>4</v>
      </c>
      <c r="K73" s="96">
        <f t="shared" ref="K73:K78" si="34">J73/$C73</f>
        <v>7.3197915359969508E-8</v>
      </c>
      <c r="L73" s="104">
        <v>61</v>
      </c>
      <c r="M73" s="96">
        <f t="shared" ref="M73:M78" si="35">L73/$C73</f>
        <v>1.116268209239535E-6</v>
      </c>
      <c r="N73" s="104">
        <v>90</v>
      </c>
      <c r="O73" s="96">
        <f t="shared" ref="O73:O78" si="36">N73/$C73</f>
        <v>1.6469530955993138E-6</v>
      </c>
      <c r="P73" s="104">
        <v>301782</v>
      </c>
      <c r="Q73" s="96">
        <f t="shared" ref="Q73:Q78" si="37">P73/$C73</f>
        <v>5.5224533232905793E-3</v>
      </c>
    </row>
    <row r="74" spans="2:17" s="89" customFormat="1" x14ac:dyDescent="0.25">
      <c r="B74" s="92" t="s">
        <v>70</v>
      </c>
      <c r="C74" s="95">
        <v>15032478</v>
      </c>
      <c r="D74" s="104">
        <v>102</v>
      </c>
      <c r="E74" s="96">
        <f t="shared" ref="E74:E78" si="38">D74/$C74</f>
        <v>6.7853084501437491E-6</v>
      </c>
      <c r="F74" s="104">
        <v>109</v>
      </c>
      <c r="G74" s="96">
        <f t="shared" ref="G74:G78" si="39">F74/$C74</f>
        <v>7.2509668731928297E-6</v>
      </c>
      <c r="H74" s="104">
        <v>4</v>
      </c>
      <c r="I74" s="96">
        <f t="shared" si="33"/>
        <v>2.660905274566176E-7</v>
      </c>
      <c r="J74" s="104">
        <v>4</v>
      </c>
      <c r="K74" s="96">
        <f t="shared" si="34"/>
        <v>2.660905274566176E-7</v>
      </c>
      <c r="L74" s="104">
        <v>43</v>
      </c>
      <c r="M74" s="96">
        <f t="shared" si="35"/>
        <v>2.8604731701586394E-6</v>
      </c>
      <c r="N74" s="104">
        <v>124</v>
      </c>
      <c r="O74" s="96">
        <f t="shared" si="36"/>
        <v>8.2488063511551463E-6</v>
      </c>
      <c r="P74" s="104">
        <v>112685</v>
      </c>
      <c r="Q74" s="96">
        <f t="shared" si="37"/>
        <v>7.4961027716122387E-3</v>
      </c>
    </row>
    <row r="75" spans="2:17" s="89" customFormat="1" x14ac:dyDescent="0.25">
      <c r="B75" s="92" t="s">
        <v>71</v>
      </c>
      <c r="C75" s="95">
        <v>8237303</v>
      </c>
      <c r="D75" s="104">
        <v>30</v>
      </c>
      <c r="E75" s="96">
        <f t="shared" si="38"/>
        <v>3.6419687366119713E-6</v>
      </c>
      <c r="F75" s="104">
        <v>24</v>
      </c>
      <c r="G75" s="96">
        <f t="shared" si="39"/>
        <v>2.913574989289577E-6</v>
      </c>
      <c r="H75" s="104">
        <v>4</v>
      </c>
      <c r="I75" s="96">
        <f t="shared" si="33"/>
        <v>4.855958315482628E-7</v>
      </c>
      <c r="J75" s="104">
        <v>0</v>
      </c>
      <c r="K75" s="96">
        <f t="shared" si="34"/>
        <v>0</v>
      </c>
      <c r="L75" s="104">
        <v>13</v>
      </c>
      <c r="M75" s="96">
        <f t="shared" si="35"/>
        <v>1.5781864525318541E-6</v>
      </c>
      <c r="N75" s="104">
        <v>78</v>
      </c>
      <c r="O75" s="96">
        <f t="shared" si="36"/>
        <v>9.4691187151911253E-6</v>
      </c>
      <c r="P75" s="104">
        <v>57001</v>
      </c>
      <c r="Q75" s="96">
        <f t="shared" si="37"/>
        <v>6.9198619985206319E-3</v>
      </c>
    </row>
    <row r="76" spans="2:17" s="89" customFormat="1" x14ac:dyDescent="0.25">
      <c r="B76" s="92" t="s">
        <v>72</v>
      </c>
      <c r="C76" s="95">
        <v>5678024</v>
      </c>
      <c r="D76" s="104">
        <v>23</v>
      </c>
      <c r="E76" s="96">
        <f t="shared" si="38"/>
        <v>4.0507049635577444E-6</v>
      </c>
      <c r="F76" s="104">
        <v>0</v>
      </c>
      <c r="G76" s="96">
        <f t="shared" si="39"/>
        <v>0</v>
      </c>
      <c r="H76" s="104">
        <v>0</v>
      </c>
      <c r="I76" s="96">
        <f t="shared" si="33"/>
        <v>0</v>
      </c>
      <c r="J76" s="104">
        <v>0</v>
      </c>
      <c r="K76" s="96">
        <f t="shared" si="34"/>
        <v>0</v>
      </c>
      <c r="L76" s="104">
        <v>0</v>
      </c>
      <c r="M76" s="96">
        <f t="shared" si="35"/>
        <v>0</v>
      </c>
      <c r="N76" s="104">
        <v>0</v>
      </c>
      <c r="O76" s="96">
        <f t="shared" si="36"/>
        <v>0</v>
      </c>
      <c r="P76" s="104">
        <v>11633</v>
      </c>
      <c r="Q76" s="96">
        <f t="shared" si="37"/>
        <v>2.0487761235246627E-3</v>
      </c>
    </row>
    <row r="77" spans="2:17" s="89" customFormat="1" x14ac:dyDescent="0.25">
      <c r="B77" s="92" t="s">
        <v>73</v>
      </c>
      <c r="C77" s="95">
        <v>45946530</v>
      </c>
      <c r="D77" s="104">
        <v>127</v>
      </c>
      <c r="E77" s="96">
        <f t="shared" si="38"/>
        <v>2.7640825106923201E-6</v>
      </c>
      <c r="F77" s="104">
        <v>136</v>
      </c>
      <c r="G77" s="96">
        <f t="shared" si="39"/>
        <v>2.9599623736547677E-6</v>
      </c>
      <c r="H77" s="104">
        <v>3</v>
      </c>
      <c r="I77" s="96">
        <f t="shared" si="33"/>
        <v>6.5293287654149288E-8</v>
      </c>
      <c r="J77" s="104">
        <v>0</v>
      </c>
      <c r="K77" s="96">
        <f t="shared" si="34"/>
        <v>0</v>
      </c>
      <c r="L77" s="104">
        <v>97</v>
      </c>
      <c r="M77" s="96">
        <f t="shared" si="35"/>
        <v>2.1111496341508272E-6</v>
      </c>
      <c r="N77" s="104">
        <v>217</v>
      </c>
      <c r="O77" s="96">
        <f t="shared" si="36"/>
        <v>4.7228811403167987E-6</v>
      </c>
      <c r="P77" s="104">
        <v>220114</v>
      </c>
      <c r="Q77" s="96">
        <f t="shared" si="37"/>
        <v>4.7906555729018054E-3</v>
      </c>
    </row>
    <row r="78" spans="2:17" s="89" customFormat="1" ht="15.75" thickBot="1" x14ac:dyDescent="0.3">
      <c r="B78" s="98" t="s">
        <v>15</v>
      </c>
      <c r="C78" s="101">
        <v>129540700</v>
      </c>
      <c r="D78" s="100">
        <v>859</v>
      </c>
      <c r="E78" s="93">
        <f t="shared" si="38"/>
        <v>6.6311205667408E-6</v>
      </c>
      <c r="F78" s="100">
        <v>317</v>
      </c>
      <c r="G78" s="93">
        <f t="shared" si="39"/>
        <v>2.4471073569928215E-6</v>
      </c>
      <c r="H78" s="100">
        <v>19</v>
      </c>
      <c r="I78" s="93">
        <f t="shared" si="33"/>
        <v>1.4667204978821328E-7</v>
      </c>
      <c r="J78" s="100">
        <v>8</v>
      </c>
      <c r="K78" s="93">
        <f t="shared" si="34"/>
        <v>6.1756652542405591E-8</v>
      </c>
      <c r="L78" s="100">
        <v>214</v>
      </c>
      <c r="M78" s="93">
        <f t="shared" si="35"/>
        <v>1.6519904555093495E-6</v>
      </c>
      <c r="N78" s="100">
        <v>509</v>
      </c>
      <c r="O78" s="93">
        <f t="shared" si="36"/>
        <v>3.929267018010556E-6</v>
      </c>
      <c r="P78" s="100">
        <v>703215</v>
      </c>
      <c r="Q78" s="93">
        <f t="shared" si="37"/>
        <v>5.4285255522009681E-3</v>
      </c>
    </row>
    <row r="79" spans="2:17" s="89" customFormat="1" x14ac:dyDescent="0.25"/>
    <row r="81" spans="2:17" x14ac:dyDescent="0.25">
      <c r="B81" s="105" t="s">
        <v>941</v>
      </c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</row>
    <row r="82" spans="2:17" ht="15.75" thickBot="1" x14ac:dyDescent="0.3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</row>
    <row r="83" spans="2:17" x14ac:dyDescent="0.25">
      <c r="B83" s="186" t="s">
        <v>929</v>
      </c>
      <c r="C83" s="190"/>
      <c r="D83" s="186">
        <v>3010</v>
      </c>
      <c r="E83" s="187"/>
      <c r="F83" s="186">
        <v>3040</v>
      </c>
      <c r="G83" s="194"/>
      <c r="H83" s="186">
        <v>3051</v>
      </c>
      <c r="I83" s="194"/>
      <c r="J83" s="186">
        <v>3060</v>
      </c>
      <c r="K83" s="187"/>
      <c r="L83" s="186">
        <v>3070</v>
      </c>
      <c r="M83" s="187"/>
    </row>
    <row r="84" spans="2:17" ht="63" customHeight="1" thickBot="1" x14ac:dyDescent="0.3">
      <c r="B84" s="191" t="s">
        <v>923</v>
      </c>
      <c r="C84" s="192"/>
      <c r="D84" s="188" t="s">
        <v>940</v>
      </c>
      <c r="E84" s="189"/>
      <c r="F84" s="188" t="s">
        <v>937</v>
      </c>
      <c r="G84" s="189"/>
      <c r="H84" s="188" t="s">
        <v>934</v>
      </c>
      <c r="I84" s="189"/>
      <c r="J84" s="188" t="s">
        <v>938</v>
      </c>
      <c r="K84" s="189"/>
      <c r="L84" s="188" t="s">
        <v>939</v>
      </c>
      <c r="M84" s="189"/>
    </row>
    <row r="85" spans="2:17" ht="24.75" x14ac:dyDescent="0.25">
      <c r="B85" s="94" t="s">
        <v>50</v>
      </c>
      <c r="C85" s="97" t="s">
        <v>924</v>
      </c>
      <c r="D85" s="103" t="s">
        <v>925</v>
      </c>
      <c r="E85" s="99" t="s">
        <v>926</v>
      </c>
      <c r="F85" s="103" t="s">
        <v>925</v>
      </c>
      <c r="G85" s="99" t="s">
        <v>926</v>
      </c>
      <c r="H85" s="103" t="s">
        <v>925</v>
      </c>
      <c r="I85" s="99" t="s">
        <v>926</v>
      </c>
      <c r="J85" s="103" t="s">
        <v>925</v>
      </c>
      <c r="K85" s="99" t="s">
        <v>926</v>
      </c>
      <c r="L85" s="103" t="s">
        <v>925</v>
      </c>
      <c r="M85" s="99" t="s">
        <v>926</v>
      </c>
    </row>
    <row r="86" spans="2:17" x14ac:dyDescent="0.25">
      <c r="B86" s="92" t="s">
        <v>69</v>
      </c>
      <c r="C86" s="95">
        <v>895397095</v>
      </c>
      <c r="D86" s="104">
        <v>1728</v>
      </c>
      <c r="E86" s="96">
        <f>D86/$C86</f>
        <v>1.9298700092387501E-6</v>
      </c>
      <c r="F86" s="104">
        <v>1006</v>
      </c>
      <c r="G86" s="96">
        <f t="shared" ref="G86:G90" si="40">F86/$C86</f>
        <v>1.1235238595452446E-6</v>
      </c>
      <c r="H86" s="104">
        <v>3</v>
      </c>
      <c r="I86" s="96">
        <f t="shared" ref="I86:I90" si="41">H86/$C86</f>
        <v>3.3504687660394969E-9</v>
      </c>
      <c r="J86" s="104">
        <v>50296</v>
      </c>
      <c r="K86" s="96">
        <f t="shared" ref="K86:K90" si="42">J86/$C86</f>
        <v>5.6171725685574174E-5</v>
      </c>
      <c r="L86" s="104">
        <v>569314</v>
      </c>
      <c r="M86" s="96">
        <f t="shared" ref="M86:M90" si="43">L86/$C86</f>
        <v>6.3582292502300337E-4</v>
      </c>
    </row>
    <row r="87" spans="2:17" x14ac:dyDescent="0.25">
      <c r="B87" s="92" t="s">
        <v>70</v>
      </c>
      <c r="C87" s="95">
        <v>313852902</v>
      </c>
      <c r="D87" s="104">
        <v>462</v>
      </c>
      <c r="E87" s="96">
        <f t="shared" ref="E87:E90" si="44">D87/$C87</f>
        <v>1.4720271727804512E-6</v>
      </c>
      <c r="F87" s="104">
        <v>544</v>
      </c>
      <c r="G87" s="96">
        <f t="shared" si="40"/>
        <v>1.7332960649189728E-6</v>
      </c>
      <c r="H87" s="104">
        <v>0</v>
      </c>
      <c r="I87" s="96">
        <f t="shared" si="41"/>
        <v>0</v>
      </c>
      <c r="J87" s="104">
        <v>19286</v>
      </c>
      <c r="K87" s="96">
        <f t="shared" si="42"/>
        <v>6.1449168948579614E-5</v>
      </c>
      <c r="L87" s="104">
        <v>216830</v>
      </c>
      <c r="M87" s="96">
        <f t="shared" si="43"/>
        <v>6.9086504734628838E-4</v>
      </c>
    </row>
    <row r="88" spans="2:17" x14ac:dyDescent="0.25">
      <c r="B88" s="92" t="s">
        <v>71</v>
      </c>
      <c r="C88" s="95">
        <v>152411560</v>
      </c>
      <c r="D88" s="104">
        <v>208</v>
      </c>
      <c r="E88" s="96">
        <f t="shared" si="44"/>
        <v>1.3647258777483807E-6</v>
      </c>
      <c r="F88" s="104">
        <v>187</v>
      </c>
      <c r="G88" s="96">
        <f t="shared" si="40"/>
        <v>1.2269410535526308E-6</v>
      </c>
      <c r="H88" s="104">
        <v>0</v>
      </c>
      <c r="I88" s="96">
        <f t="shared" si="41"/>
        <v>0</v>
      </c>
      <c r="J88" s="104">
        <v>10037</v>
      </c>
      <c r="K88" s="96">
        <f t="shared" si="42"/>
        <v>6.5854584783463932E-5</v>
      </c>
      <c r="L88" s="104">
        <v>103325</v>
      </c>
      <c r="M88" s="96">
        <f t="shared" si="43"/>
        <v>6.7793414095361265E-4</v>
      </c>
    </row>
    <row r="89" spans="2:17" x14ac:dyDescent="0.25">
      <c r="B89" s="92" t="s">
        <v>72</v>
      </c>
      <c r="C89" s="95">
        <v>77419266</v>
      </c>
      <c r="D89" s="104">
        <v>76</v>
      </c>
      <c r="E89" s="96">
        <f t="shared" si="44"/>
        <v>9.8166779313045918E-7</v>
      </c>
      <c r="F89" s="104">
        <v>0</v>
      </c>
      <c r="G89" s="96">
        <f t="shared" si="40"/>
        <v>0</v>
      </c>
      <c r="H89" s="104">
        <v>0</v>
      </c>
      <c r="I89" s="96">
        <f t="shared" si="41"/>
        <v>0</v>
      </c>
      <c r="J89" s="104">
        <v>0</v>
      </c>
      <c r="K89" s="96">
        <f t="shared" si="42"/>
        <v>0</v>
      </c>
      <c r="L89" s="104">
        <v>33482</v>
      </c>
      <c r="M89" s="96">
        <f t="shared" si="43"/>
        <v>4.3247632959992157E-4</v>
      </c>
    </row>
    <row r="90" spans="2:17" x14ac:dyDescent="0.25">
      <c r="B90" s="92" t="s">
        <v>73</v>
      </c>
      <c r="C90" s="95">
        <v>899173730</v>
      </c>
      <c r="D90" s="104">
        <v>726</v>
      </c>
      <c r="E90" s="96">
        <f t="shared" si="44"/>
        <v>8.0740792994475054E-7</v>
      </c>
      <c r="F90" s="104">
        <v>592</v>
      </c>
      <c r="G90" s="96">
        <f t="shared" si="40"/>
        <v>6.5838222386679382E-7</v>
      </c>
      <c r="H90" s="104">
        <v>1</v>
      </c>
      <c r="I90" s="96">
        <f t="shared" si="41"/>
        <v>1.1121321349101246E-9</v>
      </c>
      <c r="J90" s="104">
        <v>42936</v>
      </c>
      <c r="K90" s="96">
        <f t="shared" si="42"/>
        <v>4.775050534450111E-5</v>
      </c>
      <c r="L90" s="104">
        <v>562393</v>
      </c>
      <c r="M90" s="96">
        <f t="shared" si="43"/>
        <v>6.2545532774850978E-4</v>
      </c>
    </row>
    <row r="91" spans="2:17" ht="15.75" thickBot="1" x14ac:dyDescent="0.3">
      <c r="B91" s="98" t="s">
        <v>15</v>
      </c>
      <c r="C91" s="101">
        <v>2338254553</v>
      </c>
      <c r="D91" s="100">
        <f>SUM(D86:D90)</f>
        <v>3200</v>
      </c>
      <c r="E91" s="93">
        <f>D91/$C$91</f>
        <v>1.368542187117469E-6</v>
      </c>
      <c r="F91" s="100">
        <f>SUM(F86:F90)</f>
        <v>2329</v>
      </c>
      <c r="G91" s="93">
        <f>F91/$C$91</f>
        <v>9.9604211056143286E-7</v>
      </c>
      <c r="H91" s="100">
        <f>SUM(H86:H90)</f>
        <v>4</v>
      </c>
      <c r="I91" s="93">
        <f>H91/$C$91</f>
        <v>1.7106777338968364E-9</v>
      </c>
      <c r="J91" s="100">
        <f>SUM(J86:J90)</f>
        <v>122555</v>
      </c>
      <c r="K91" s="93">
        <f>J91/$C$91</f>
        <v>5.2413027419431696E-5</v>
      </c>
      <c r="L91" s="100">
        <f>SUM(L86:L90)</f>
        <v>1485344</v>
      </c>
      <c r="M91" s="93">
        <f>L91/$C$91</f>
        <v>6.3523622699431567E-4</v>
      </c>
    </row>
    <row r="93" spans="2:17" x14ac:dyDescent="0.25">
      <c r="B93" s="106"/>
    </row>
    <row r="94" spans="2:17" x14ac:dyDescent="0.25">
      <c r="B94" s="105" t="s">
        <v>974</v>
      </c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</row>
    <row r="95" spans="2:17" ht="15.75" thickBot="1" x14ac:dyDescent="0.3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</row>
    <row r="96" spans="2:17" x14ac:dyDescent="0.25">
      <c r="B96" s="186" t="s">
        <v>929</v>
      </c>
      <c r="C96" s="190"/>
      <c r="D96" s="186">
        <v>3010</v>
      </c>
      <c r="E96" s="187"/>
      <c r="F96" s="186">
        <v>3040</v>
      </c>
      <c r="G96" s="194"/>
      <c r="H96" s="186">
        <v>3051</v>
      </c>
      <c r="I96" s="194"/>
      <c r="J96" s="186">
        <v>3060</v>
      </c>
      <c r="K96" s="187"/>
      <c r="L96" s="186">
        <v>3070</v>
      </c>
      <c r="M96" s="187"/>
    </row>
    <row r="97" spans="2:13" ht="15.75" thickBot="1" x14ac:dyDescent="0.3">
      <c r="B97" s="191" t="s">
        <v>923</v>
      </c>
      <c r="C97" s="192"/>
      <c r="D97" s="188" t="s">
        <v>940</v>
      </c>
      <c r="E97" s="189"/>
      <c r="F97" s="188" t="s">
        <v>937</v>
      </c>
      <c r="G97" s="189"/>
      <c r="H97" s="188" t="s">
        <v>934</v>
      </c>
      <c r="I97" s="189"/>
      <c r="J97" s="188" t="s">
        <v>938</v>
      </c>
      <c r="K97" s="189"/>
      <c r="L97" s="188" t="s">
        <v>939</v>
      </c>
      <c r="M97" s="189"/>
    </row>
    <row r="98" spans="2:13" ht="24.75" x14ac:dyDescent="0.25">
      <c r="B98" s="94" t="s">
        <v>50</v>
      </c>
      <c r="C98" s="97" t="s">
        <v>924</v>
      </c>
      <c r="D98" s="103" t="s">
        <v>925</v>
      </c>
      <c r="E98" s="99" t="s">
        <v>926</v>
      </c>
      <c r="F98" s="103" t="s">
        <v>925</v>
      </c>
      <c r="G98" s="99" t="s">
        <v>926</v>
      </c>
      <c r="H98" s="103" t="s">
        <v>925</v>
      </c>
      <c r="I98" s="99" t="s">
        <v>926</v>
      </c>
      <c r="J98" s="103" t="s">
        <v>925</v>
      </c>
      <c r="K98" s="99" t="s">
        <v>926</v>
      </c>
      <c r="L98" s="103" t="s">
        <v>925</v>
      </c>
      <c r="M98" s="99" t="s">
        <v>926</v>
      </c>
    </row>
    <row r="99" spans="2:13" x14ac:dyDescent="0.25">
      <c r="B99" s="92" t="s">
        <v>69</v>
      </c>
      <c r="C99" s="95">
        <v>918759030</v>
      </c>
      <c r="D99" s="104">
        <v>10928</v>
      </c>
      <c r="E99" s="96">
        <f>D99/$C99</f>
        <v>1.1894304864682527E-5</v>
      </c>
      <c r="F99" s="104">
        <v>1645</v>
      </c>
      <c r="G99" s="96">
        <f t="shared" ref="G99:G103" si="45">F99/$C99</f>
        <v>1.790458592826021E-6</v>
      </c>
      <c r="H99" s="104">
        <v>1</v>
      </c>
      <c r="I99" s="96">
        <f t="shared" ref="I99:I103" si="46">H99/$C99</f>
        <v>1.0884246764899823E-9</v>
      </c>
      <c r="J99" s="104">
        <v>39138</v>
      </c>
      <c r="K99" s="96">
        <f t="shared" ref="K99:K103" si="47">J99/$C99</f>
        <v>4.259876498846493E-5</v>
      </c>
      <c r="L99" s="104">
        <v>601132</v>
      </c>
      <c r="M99" s="96">
        <f t="shared" ref="M99:M103" si="48">L99/$C99</f>
        <v>6.5428690262777603E-4</v>
      </c>
    </row>
    <row r="100" spans="2:13" x14ac:dyDescent="0.25">
      <c r="B100" s="92" t="s">
        <v>70</v>
      </c>
      <c r="C100" s="95">
        <v>322714414</v>
      </c>
      <c r="D100" s="104">
        <v>1375</v>
      </c>
      <c r="E100" s="96">
        <f t="shared" ref="E100:E103" si="49">D100/$C100</f>
        <v>4.2607331446930657E-6</v>
      </c>
      <c r="F100" s="104">
        <v>423</v>
      </c>
      <c r="G100" s="96">
        <f t="shared" si="45"/>
        <v>1.3107564510583033E-6</v>
      </c>
      <c r="H100" s="104">
        <v>0</v>
      </c>
      <c r="I100" s="96">
        <f t="shared" si="46"/>
        <v>0</v>
      </c>
      <c r="J100" s="104">
        <v>13782</v>
      </c>
      <c r="K100" s="96">
        <f t="shared" si="47"/>
        <v>4.2706490327388969E-5</v>
      </c>
      <c r="L100" s="104">
        <v>224074</v>
      </c>
      <c r="M100" s="96">
        <f t="shared" si="48"/>
        <v>6.9434146811923935E-4</v>
      </c>
    </row>
    <row r="101" spans="2:13" x14ac:dyDescent="0.25">
      <c r="B101" s="92" t="s">
        <v>71</v>
      </c>
      <c r="C101" s="95">
        <v>155382785</v>
      </c>
      <c r="D101" s="104">
        <v>645</v>
      </c>
      <c r="E101" s="96">
        <f t="shared" si="49"/>
        <v>4.1510389970163042E-6</v>
      </c>
      <c r="F101" s="104">
        <v>323</v>
      </c>
      <c r="G101" s="96">
        <f t="shared" si="45"/>
        <v>2.0787373581957615E-6</v>
      </c>
      <c r="H101" s="104">
        <v>0</v>
      </c>
      <c r="I101" s="96">
        <f t="shared" si="46"/>
        <v>0</v>
      </c>
      <c r="J101" s="104">
        <v>7494</v>
      </c>
      <c r="K101" s="96">
        <f t="shared" si="47"/>
        <v>4.8229280997891752E-5</v>
      </c>
      <c r="L101" s="104">
        <v>105085</v>
      </c>
      <c r="M101" s="96">
        <f t="shared" si="48"/>
        <v>6.7629757054489656E-4</v>
      </c>
    </row>
    <row r="102" spans="2:13" x14ac:dyDescent="0.25">
      <c r="B102" s="92" t="s">
        <v>72</v>
      </c>
      <c r="C102" s="95">
        <v>77563902</v>
      </c>
      <c r="D102" s="104">
        <v>900</v>
      </c>
      <c r="E102" s="96">
        <f t="shared" si="49"/>
        <v>1.1603335788857037E-5</v>
      </c>
      <c r="F102" s="104">
        <v>0</v>
      </c>
      <c r="G102" s="96">
        <f t="shared" si="45"/>
        <v>0</v>
      </c>
      <c r="H102" s="104">
        <v>0</v>
      </c>
      <c r="I102" s="96">
        <f t="shared" si="46"/>
        <v>0</v>
      </c>
      <c r="J102" s="104">
        <v>0</v>
      </c>
      <c r="K102" s="96">
        <f t="shared" si="47"/>
        <v>0</v>
      </c>
      <c r="L102" s="104">
        <v>35681</v>
      </c>
      <c r="M102" s="96">
        <f t="shared" si="48"/>
        <v>4.6002069364689774E-4</v>
      </c>
    </row>
    <row r="103" spans="2:13" x14ac:dyDescent="0.25">
      <c r="B103" s="92" t="s">
        <v>73</v>
      </c>
      <c r="C103" s="95">
        <v>920250104</v>
      </c>
      <c r="D103" s="104">
        <v>2769</v>
      </c>
      <c r="E103" s="96">
        <f t="shared" si="49"/>
        <v>3.0089646151238032E-6</v>
      </c>
      <c r="F103" s="104">
        <v>854</v>
      </c>
      <c r="G103" s="96">
        <f t="shared" si="45"/>
        <v>9.2800858841304733E-7</v>
      </c>
      <c r="H103" s="104">
        <v>1</v>
      </c>
      <c r="I103" s="96">
        <f t="shared" si="46"/>
        <v>1.0866611105539197E-9</v>
      </c>
      <c r="J103" s="104">
        <v>30891</v>
      </c>
      <c r="K103" s="96">
        <f t="shared" si="47"/>
        <v>3.3568048366121127E-5</v>
      </c>
      <c r="L103" s="104">
        <v>581696</v>
      </c>
      <c r="M103" s="96">
        <f t="shared" si="48"/>
        <v>6.3210642136477284E-4</v>
      </c>
    </row>
    <row r="104" spans="2:13" ht="15.75" thickBot="1" x14ac:dyDescent="0.3">
      <c r="B104" s="98" t="s">
        <v>15</v>
      </c>
      <c r="C104" s="101">
        <v>2394670235</v>
      </c>
      <c r="D104" s="100">
        <v>16617</v>
      </c>
      <c r="E104" s="93">
        <f>D104/$C$91</f>
        <v>7.106582976040932E-6</v>
      </c>
      <c r="F104" s="100">
        <v>3245</v>
      </c>
      <c r="G104" s="93">
        <f>F104/$C$91</f>
        <v>1.3877873116238085E-6</v>
      </c>
      <c r="H104" s="100">
        <v>2</v>
      </c>
      <c r="I104" s="93">
        <f>H104/$C$91</f>
        <v>8.5533886694841822E-10</v>
      </c>
      <c r="J104" s="100">
        <v>91305</v>
      </c>
      <c r="K104" s="93">
        <f>J104/$C$91</f>
        <v>3.9048357623362662E-5</v>
      </c>
      <c r="L104" s="100">
        <v>1547668</v>
      </c>
      <c r="M104" s="93">
        <f>L104/$C$91</f>
        <v>6.6189029676616226E-4</v>
      </c>
    </row>
    <row r="107" spans="2:13" x14ac:dyDescent="0.25">
      <c r="B107" s="105" t="s">
        <v>975</v>
      </c>
    </row>
    <row r="108" spans="2:13" ht="15.75" thickBot="1" x14ac:dyDescent="0.3"/>
    <row r="109" spans="2:13" x14ac:dyDescent="0.25">
      <c r="B109" s="186" t="s">
        <v>929</v>
      </c>
      <c r="C109" s="190"/>
      <c r="D109" s="186">
        <v>3010</v>
      </c>
      <c r="E109" s="187"/>
      <c r="F109" s="186">
        <v>5050</v>
      </c>
      <c r="G109" s="187"/>
    </row>
    <row r="110" spans="2:13" ht="39" customHeight="1" thickBot="1" x14ac:dyDescent="0.3">
      <c r="B110" s="191" t="s">
        <v>923</v>
      </c>
      <c r="C110" s="192"/>
      <c r="D110" s="188" t="s">
        <v>940</v>
      </c>
      <c r="E110" s="189"/>
      <c r="F110" s="197" t="s">
        <v>976</v>
      </c>
      <c r="G110" s="199"/>
    </row>
    <row r="111" spans="2:13" ht="24.75" x14ac:dyDescent="0.25">
      <c r="B111" s="94" t="s">
        <v>50</v>
      </c>
      <c r="C111" s="97" t="s">
        <v>924</v>
      </c>
      <c r="D111" s="103" t="s">
        <v>925</v>
      </c>
      <c r="E111" s="99" t="s">
        <v>926</v>
      </c>
      <c r="F111" s="103" t="s">
        <v>925</v>
      </c>
      <c r="G111" s="99" t="s">
        <v>926</v>
      </c>
    </row>
    <row r="112" spans="2:13" x14ac:dyDescent="0.25">
      <c r="B112" s="92" t="s">
        <v>69</v>
      </c>
      <c r="C112" s="95">
        <v>27850039</v>
      </c>
      <c r="D112" s="104">
        <v>960</v>
      </c>
      <c r="E112" s="96">
        <f>D112/$C112</f>
        <v>3.4470328748911266E-5</v>
      </c>
      <c r="F112" s="104">
        <v>450</v>
      </c>
      <c r="G112" s="96">
        <f>F112/$C112</f>
        <v>1.6157966601052157E-5</v>
      </c>
    </row>
    <row r="113" spans="2:7" x14ac:dyDescent="0.25">
      <c r="B113" s="92" t="s">
        <v>70</v>
      </c>
      <c r="C113" s="95">
        <v>11366481</v>
      </c>
      <c r="D113" s="104">
        <v>104</v>
      </c>
      <c r="E113" s="96">
        <f t="shared" ref="E113:E116" si="50">D113/$C113</f>
        <v>9.1497095715023853E-6</v>
      </c>
      <c r="F113" s="104">
        <v>1324</v>
      </c>
      <c r="G113" s="96">
        <f t="shared" ref="G113:G117" si="51">F113/$C113</f>
        <v>1.1648284108335729E-4</v>
      </c>
    </row>
    <row r="114" spans="2:7" x14ac:dyDescent="0.25">
      <c r="B114" s="92" t="s">
        <v>71</v>
      </c>
      <c r="C114" s="95">
        <v>5535969</v>
      </c>
      <c r="D114" s="104">
        <v>55</v>
      </c>
      <c r="E114" s="96">
        <f t="shared" si="50"/>
        <v>9.9350267315441977E-6</v>
      </c>
      <c r="F114" s="104">
        <v>839</v>
      </c>
      <c r="G114" s="96">
        <f t="shared" si="51"/>
        <v>1.5155431686846512E-4</v>
      </c>
    </row>
    <row r="115" spans="2:7" x14ac:dyDescent="0.25">
      <c r="B115" s="92" t="s">
        <v>72</v>
      </c>
      <c r="C115" s="95">
        <v>1704972</v>
      </c>
      <c r="D115" s="104">
        <v>28</v>
      </c>
      <c r="E115" s="96">
        <f t="shared" si="50"/>
        <v>1.6422557085981471E-5</v>
      </c>
      <c r="F115" s="104">
        <v>204</v>
      </c>
      <c r="G115" s="96">
        <f t="shared" si="51"/>
        <v>1.1965005876929357E-4</v>
      </c>
    </row>
    <row r="116" spans="2:7" x14ac:dyDescent="0.25">
      <c r="B116" s="92" t="s">
        <v>73</v>
      </c>
      <c r="C116" s="95">
        <v>29337133</v>
      </c>
      <c r="D116" s="104">
        <v>246</v>
      </c>
      <c r="E116" s="96">
        <f t="shared" si="50"/>
        <v>8.3852774570712142E-6</v>
      </c>
      <c r="F116" s="104">
        <v>538</v>
      </c>
      <c r="G116" s="96">
        <f t="shared" si="51"/>
        <v>1.8338533625627291E-5</v>
      </c>
    </row>
    <row r="117" spans="2:7" ht="15.75" thickBot="1" x14ac:dyDescent="0.3">
      <c r="B117" s="98" t="s">
        <v>15</v>
      </c>
      <c r="C117" s="101">
        <v>75794594</v>
      </c>
      <c r="D117" s="100">
        <v>1393</v>
      </c>
      <c r="E117" s="93">
        <f>D117/$C$91</f>
        <v>5.9574352082957324E-7</v>
      </c>
      <c r="F117" s="100">
        <v>3355</v>
      </c>
      <c r="G117" s="93">
        <f t="shared" si="51"/>
        <v>4.4264370622527509E-5</v>
      </c>
    </row>
    <row r="119" spans="2:7" x14ac:dyDescent="0.25">
      <c r="B119" s="106" t="s">
        <v>1016</v>
      </c>
    </row>
  </sheetData>
  <mergeCells count="136">
    <mergeCell ref="S32:T32"/>
    <mergeCell ref="U32:V32"/>
    <mergeCell ref="W32:X32"/>
    <mergeCell ref="S33:T33"/>
    <mergeCell ref="U33:V33"/>
    <mergeCell ref="W33:X33"/>
    <mergeCell ref="M32:N32"/>
    <mergeCell ref="O32:P32"/>
    <mergeCell ref="Q32:R32"/>
    <mergeCell ref="M33:N33"/>
    <mergeCell ref="O33:P33"/>
    <mergeCell ref="Q33:R33"/>
    <mergeCell ref="J32:K32"/>
    <mergeCell ref="J33:K33"/>
    <mergeCell ref="B32:C32"/>
    <mergeCell ref="D32:E32"/>
    <mergeCell ref="F32:G32"/>
    <mergeCell ref="H32:I32"/>
    <mergeCell ref="B33:C33"/>
    <mergeCell ref="D33:E33"/>
    <mergeCell ref="F33:G33"/>
    <mergeCell ref="H33:I33"/>
    <mergeCell ref="L97:M97"/>
    <mergeCell ref="B109:C109"/>
    <mergeCell ref="D109:E109"/>
    <mergeCell ref="B110:C110"/>
    <mergeCell ref="D110:E110"/>
    <mergeCell ref="F109:G109"/>
    <mergeCell ref="F110:G110"/>
    <mergeCell ref="B97:C97"/>
    <mergeCell ref="D97:E97"/>
    <mergeCell ref="F97:G97"/>
    <mergeCell ref="H97:I97"/>
    <mergeCell ref="J97:K97"/>
    <mergeCell ref="P71:Q71"/>
    <mergeCell ref="B96:C96"/>
    <mergeCell ref="D96:E96"/>
    <mergeCell ref="F96:G96"/>
    <mergeCell ref="H96:I96"/>
    <mergeCell ref="J96:K96"/>
    <mergeCell ref="L96:M96"/>
    <mergeCell ref="B71:C71"/>
    <mergeCell ref="D71:E71"/>
    <mergeCell ref="F71:G71"/>
    <mergeCell ref="H71:I71"/>
    <mergeCell ref="J71:K71"/>
    <mergeCell ref="B83:C83"/>
    <mergeCell ref="D83:E83"/>
    <mergeCell ref="F83:G83"/>
    <mergeCell ref="H83:I83"/>
    <mergeCell ref="J83:K83"/>
    <mergeCell ref="L83:M83"/>
    <mergeCell ref="K46:L46"/>
    <mergeCell ref="M46:N46"/>
    <mergeCell ref="O46:P46"/>
    <mergeCell ref="Q46:R46"/>
    <mergeCell ref="B70:C70"/>
    <mergeCell ref="D70:E70"/>
    <mergeCell ref="F70:G70"/>
    <mergeCell ref="H70:I70"/>
    <mergeCell ref="J70:K70"/>
    <mergeCell ref="L70:M70"/>
    <mergeCell ref="N70:O70"/>
    <mergeCell ref="P70:Q70"/>
    <mergeCell ref="F58:G58"/>
    <mergeCell ref="H58:I58"/>
    <mergeCell ref="B59:C59"/>
    <mergeCell ref="D59:E59"/>
    <mergeCell ref="F59:G59"/>
    <mergeCell ref="H59:I59"/>
    <mergeCell ref="P58:Q58"/>
    <mergeCell ref="P59:Q59"/>
    <mergeCell ref="J58:K58"/>
    <mergeCell ref="J59:K59"/>
    <mergeCell ref="L58:M58"/>
    <mergeCell ref="L59:M59"/>
    <mergeCell ref="S6:T6"/>
    <mergeCell ref="S7:T7"/>
    <mergeCell ref="U6:V6"/>
    <mergeCell ref="U7:V7"/>
    <mergeCell ref="K45:L45"/>
    <mergeCell ref="M45:N45"/>
    <mergeCell ref="O45:P45"/>
    <mergeCell ref="Q45:R45"/>
    <mergeCell ref="K6:L6"/>
    <mergeCell ref="M6:N6"/>
    <mergeCell ref="O6:P6"/>
    <mergeCell ref="Q6:R6"/>
    <mergeCell ref="K7:L7"/>
    <mergeCell ref="M7:N7"/>
    <mergeCell ref="O7:P7"/>
    <mergeCell ref="Q7:R7"/>
    <mergeCell ref="K19:L19"/>
    <mergeCell ref="M19:N19"/>
    <mergeCell ref="O19:P19"/>
    <mergeCell ref="Q19:R19"/>
    <mergeCell ref="K20:L20"/>
    <mergeCell ref="M20:N20"/>
    <mergeCell ref="O20:P20"/>
    <mergeCell ref="Q20:R20"/>
    <mergeCell ref="D6:E6"/>
    <mergeCell ref="F6:G6"/>
    <mergeCell ref="H6:I6"/>
    <mergeCell ref="B6:C6"/>
    <mergeCell ref="B45:C45"/>
    <mergeCell ref="D45:E45"/>
    <mergeCell ref="F45:G45"/>
    <mergeCell ref="H45:I45"/>
    <mergeCell ref="D46:E46"/>
    <mergeCell ref="F46:G46"/>
    <mergeCell ref="H46:I46"/>
    <mergeCell ref="B46:C46"/>
    <mergeCell ref="B19:C19"/>
    <mergeCell ref="D19:E19"/>
    <mergeCell ref="F19:G19"/>
    <mergeCell ref="H19:I19"/>
    <mergeCell ref="B20:C20"/>
    <mergeCell ref="D20:E20"/>
    <mergeCell ref="F20:G20"/>
    <mergeCell ref="H20:I20"/>
    <mergeCell ref="D7:E7"/>
    <mergeCell ref="F7:G7"/>
    <mergeCell ref="H7:I7"/>
    <mergeCell ref="B7:C7"/>
    <mergeCell ref="N58:O58"/>
    <mergeCell ref="N59:O59"/>
    <mergeCell ref="B58:C58"/>
    <mergeCell ref="D58:E58"/>
    <mergeCell ref="J84:K84"/>
    <mergeCell ref="L84:M84"/>
    <mergeCell ref="B84:C84"/>
    <mergeCell ref="D84:E84"/>
    <mergeCell ref="F84:G84"/>
    <mergeCell ref="H84:I84"/>
    <mergeCell ref="L71:M71"/>
    <mergeCell ref="N71:O71"/>
  </mergeCells>
  <pageMargins left="0.7" right="0.7" top="0.78740157499999996" bottom="0.78740157499999996" header="0.3" footer="0.3"/>
  <pageSetup paperSize="9" scale="80" fitToHeight="0" orientation="landscape" r:id="rId1"/>
  <rowBreaks count="1" manualBreakCount="1">
    <brk id="54" max="16383" man="1"/>
  </rowBreaks>
  <ignoredErrors>
    <ignoredError sqref="E91:G91 H91:I91 J91:K91 L91 H40" formula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"/>
  <sheetViews>
    <sheetView workbookViewId="0">
      <selection activeCell="F23" sqref="F23"/>
    </sheetView>
  </sheetViews>
  <sheetFormatPr baseColWidth="10" defaultRowHeight="15" x14ac:dyDescent="0.25"/>
  <cols>
    <col min="1" max="1" width="11.42578125" customWidth="1"/>
  </cols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9"/>
  <sheetViews>
    <sheetView showGridLines="0" workbookViewId="0">
      <selection activeCell="E7" sqref="E7"/>
    </sheetView>
  </sheetViews>
  <sheetFormatPr baseColWidth="10" defaultRowHeight="15" x14ac:dyDescent="0.25"/>
  <cols>
    <col min="1" max="1" width="5.42578125" style="157" customWidth="1"/>
    <col min="2" max="3" width="11.42578125" style="161"/>
    <col min="4" max="4" width="12.42578125" style="161" customWidth="1"/>
    <col min="5" max="14" width="11.42578125" style="161"/>
    <col min="15" max="15" width="13.7109375" style="161" bestFit="1" customWidth="1"/>
    <col min="16" max="16" width="11.42578125" style="161"/>
    <col min="17" max="17" width="12.7109375" style="161" bestFit="1" customWidth="1"/>
    <col min="18" max="20" width="11.42578125" style="161"/>
    <col min="21" max="21" width="13.7109375" style="161" bestFit="1" customWidth="1"/>
    <col min="22" max="16384" width="11.42578125" style="161"/>
  </cols>
  <sheetData>
    <row r="1" spans="2:21" s="157" customFormat="1" x14ac:dyDescent="0.25"/>
    <row r="2" spans="2:21" ht="15.75" thickBot="1" x14ac:dyDescent="0.3">
      <c r="B2" s="18" t="s">
        <v>1006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2:21" ht="76.5" thickTop="1" thickBot="1" x14ac:dyDescent="0.3">
      <c r="B3" s="164" t="s">
        <v>50</v>
      </c>
      <c r="C3" s="163" t="s">
        <v>51</v>
      </c>
      <c r="D3" s="164" t="s">
        <v>52</v>
      </c>
      <c r="E3" s="164" t="s">
        <v>53</v>
      </c>
      <c r="F3" s="164" t="s">
        <v>54</v>
      </c>
      <c r="G3" s="164" t="s">
        <v>55</v>
      </c>
      <c r="H3" s="164" t="s">
        <v>56</v>
      </c>
      <c r="I3" s="164" t="s">
        <v>57</v>
      </c>
      <c r="J3" s="164" t="s">
        <v>58</v>
      </c>
      <c r="K3" s="164" t="s">
        <v>948</v>
      </c>
      <c r="L3" s="164" t="s">
        <v>59</v>
      </c>
      <c r="M3" s="164" t="s">
        <v>60</v>
      </c>
      <c r="N3" s="164" t="s">
        <v>61</v>
      </c>
      <c r="O3" s="164" t="s">
        <v>62</v>
      </c>
      <c r="P3" s="164" t="s">
        <v>63</v>
      </c>
      <c r="Q3" s="164" t="s">
        <v>64</v>
      </c>
      <c r="R3" s="164" t="s">
        <v>65</v>
      </c>
      <c r="S3" s="164" t="s">
        <v>66</v>
      </c>
      <c r="T3" s="164" t="s">
        <v>67</v>
      </c>
      <c r="U3" s="164" t="s">
        <v>68</v>
      </c>
    </row>
    <row r="4" spans="2:21" ht="16.5" thickTop="1" thickBot="1" x14ac:dyDescent="0.3">
      <c r="B4" s="166" t="s">
        <v>69</v>
      </c>
      <c r="C4" s="165">
        <v>27850039</v>
      </c>
      <c r="D4" s="165">
        <v>24534</v>
      </c>
      <c r="E4" s="165">
        <v>890399</v>
      </c>
      <c r="F4" s="165">
        <v>3166364</v>
      </c>
      <c r="G4" s="165">
        <v>268006</v>
      </c>
      <c r="H4" s="165">
        <v>20560</v>
      </c>
      <c r="I4" s="165">
        <v>6</v>
      </c>
      <c r="J4" s="165">
        <v>11849013</v>
      </c>
      <c r="K4" s="165">
        <v>45566</v>
      </c>
      <c r="L4" s="165">
        <v>392953</v>
      </c>
      <c r="M4" s="165">
        <v>23697</v>
      </c>
      <c r="N4" s="165">
        <v>26652747</v>
      </c>
      <c r="O4" s="165">
        <v>9635143030</v>
      </c>
      <c r="P4" s="165">
        <v>304495984</v>
      </c>
      <c r="Q4" s="165">
        <v>1021449366</v>
      </c>
      <c r="R4" s="165">
        <v>82176217</v>
      </c>
      <c r="S4" s="165">
        <v>6574759</v>
      </c>
      <c r="T4" s="165">
        <v>963</v>
      </c>
      <c r="U4" s="165">
        <v>3794726175</v>
      </c>
    </row>
    <row r="5" spans="2:21" ht="16.5" thickTop="1" thickBot="1" x14ac:dyDescent="0.3">
      <c r="B5" s="166" t="s">
        <v>70</v>
      </c>
      <c r="C5" s="165">
        <v>11366481</v>
      </c>
      <c r="D5" s="165">
        <v>614</v>
      </c>
      <c r="E5" s="165">
        <v>223805</v>
      </c>
      <c r="F5" s="165">
        <v>883331</v>
      </c>
      <c r="G5" s="165">
        <v>43865</v>
      </c>
      <c r="H5" s="165">
        <v>16167</v>
      </c>
      <c r="I5" s="165">
        <v>135</v>
      </c>
      <c r="J5" s="165">
        <v>5956596</v>
      </c>
      <c r="K5" s="165">
        <v>10827</v>
      </c>
      <c r="L5" s="165">
        <v>85141</v>
      </c>
      <c r="M5" s="165">
        <v>0</v>
      </c>
      <c r="N5" s="165">
        <v>10946560</v>
      </c>
      <c r="O5" s="165">
        <v>3982051958</v>
      </c>
      <c r="P5" s="165">
        <v>76203821</v>
      </c>
      <c r="Q5" s="165">
        <v>282037127</v>
      </c>
      <c r="R5" s="165">
        <v>14442279</v>
      </c>
      <c r="S5" s="165">
        <v>5542773</v>
      </c>
      <c r="T5" s="165">
        <v>42787</v>
      </c>
      <c r="U5" s="165">
        <v>1996294694</v>
      </c>
    </row>
    <row r="6" spans="2:21" ht="16.5" thickTop="1" thickBot="1" x14ac:dyDescent="0.3">
      <c r="B6" s="166" t="s">
        <v>71</v>
      </c>
      <c r="C6" s="165">
        <v>5535969</v>
      </c>
      <c r="D6" s="165">
        <v>770</v>
      </c>
      <c r="E6" s="165">
        <v>154503</v>
      </c>
      <c r="F6" s="165">
        <v>484519</v>
      </c>
      <c r="G6" s="165">
        <v>25440</v>
      </c>
      <c r="H6" s="165">
        <v>3012</v>
      </c>
      <c r="I6" s="165">
        <v>0</v>
      </c>
      <c r="J6" s="165">
        <v>2836106</v>
      </c>
      <c r="K6" s="165">
        <v>6304</v>
      </c>
      <c r="L6" s="165">
        <v>41449</v>
      </c>
      <c r="M6" s="165">
        <v>0</v>
      </c>
      <c r="N6" s="165">
        <v>5296090</v>
      </c>
      <c r="O6" s="165">
        <v>1944344267</v>
      </c>
      <c r="P6" s="165">
        <v>52628489</v>
      </c>
      <c r="Q6" s="165">
        <v>156112878</v>
      </c>
      <c r="R6" s="165">
        <v>8143076</v>
      </c>
      <c r="S6" s="165">
        <v>1017218</v>
      </c>
      <c r="T6" s="165">
        <v>0</v>
      </c>
      <c r="U6" s="165">
        <v>947524247</v>
      </c>
    </row>
    <row r="7" spans="2:21" ht="16.5" thickTop="1" thickBot="1" x14ac:dyDescent="0.3">
      <c r="B7" s="166" t="s">
        <v>72</v>
      </c>
      <c r="C7" s="165">
        <v>1704972</v>
      </c>
      <c r="D7" s="165">
        <v>284</v>
      </c>
      <c r="E7" s="165">
        <v>67355</v>
      </c>
      <c r="F7" s="165">
        <v>301150</v>
      </c>
      <c r="G7" s="165">
        <v>9268</v>
      </c>
      <c r="H7" s="165">
        <v>1708</v>
      </c>
      <c r="I7" s="165">
        <v>0</v>
      </c>
      <c r="J7" s="165">
        <v>534190</v>
      </c>
      <c r="K7" s="165">
        <v>4093</v>
      </c>
      <c r="L7" s="165">
        <v>44538</v>
      </c>
      <c r="M7" s="165">
        <v>0</v>
      </c>
      <c r="N7" s="165">
        <v>1625349</v>
      </c>
      <c r="O7" s="165">
        <v>600676203</v>
      </c>
      <c r="P7" s="165">
        <v>22769837</v>
      </c>
      <c r="Q7" s="165">
        <v>96350975</v>
      </c>
      <c r="R7" s="165">
        <v>3012696</v>
      </c>
      <c r="S7" s="165">
        <v>590924</v>
      </c>
      <c r="T7" s="165">
        <v>0</v>
      </c>
      <c r="U7" s="165">
        <v>177890604</v>
      </c>
    </row>
    <row r="8" spans="2:21" ht="16.5" thickTop="1" thickBot="1" x14ac:dyDescent="0.3">
      <c r="B8" s="166" t="s">
        <v>73</v>
      </c>
      <c r="C8" s="165">
        <v>29337133</v>
      </c>
      <c r="D8" s="165">
        <v>2985</v>
      </c>
      <c r="E8" s="165">
        <v>678099</v>
      </c>
      <c r="F8" s="165">
        <v>2554699</v>
      </c>
      <c r="G8" s="165">
        <v>95329</v>
      </c>
      <c r="H8" s="165">
        <v>65998</v>
      </c>
      <c r="I8" s="165">
        <v>87</v>
      </c>
      <c r="J8" s="165">
        <v>14000366</v>
      </c>
      <c r="K8" s="165">
        <v>32455</v>
      </c>
      <c r="L8" s="165">
        <v>277837</v>
      </c>
      <c r="M8" s="165">
        <v>1423</v>
      </c>
      <c r="N8" s="165">
        <v>28236484</v>
      </c>
      <c r="O8" s="165">
        <v>10288621936</v>
      </c>
      <c r="P8" s="165">
        <v>232948943</v>
      </c>
      <c r="Q8" s="165">
        <v>825200066</v>
      </c>
      <c r="R8" s="165">
        <v>29200357</v>
      </c>
      <c r="S8" s="165">
        <v>22986605</v>
      </c>
      <c r="T8" s="165">
        <v>31052</v>
      </c>
      <c r="U8" s="165">
        <v>4663079141</v>
      </c>
    </row>
    <row r="9" spans="2:21" ht="16.5" thickTop="1" thickBot="1" x14ac:dyDescent="0.3">
      <c r="B9" s="166" t="s">
        <v>15</v>
      </c>
      <c r="C9" s="165">
        <v>75794594</v>
      </c>
      <c r="D9" s="165">
        <v>29187</v>
      </c>
      <c r="E9" s="165">
        <v>2014161</v>
      </c>
      <c r="F9" s="165">
        <v>7390063</v>
      </c>
      <c r="G9" s="165">
        <v>441908</v>
      </c>
      <c r="H9" s="165">
        <v>107445</v>
      </c>
      <c r="I9" s="165">
        <v>228</v>
      </c>
      <c r="J9" s="165">
        <v>35176271</v>
      </c>
      <c r="K9" s="165">
        <v>99245</v>
      </c>
      <c r="L9" s="165">
        <v>841918</v>
      </c>
      <c r="M9" s="165">
        <v>25120</v>
      </c>
      <c r="N9" s="165">
        <v>72757230</v>
      </c>
      <c r="O9" s="165">
        <v>26450837394</v>
      </c>
      <c r="P9" s="165">
        <v>689047074</v>
      </c>
      <c r="Q9" s="165">
        <v>2381150412</v>
      </c>
      <c r="R9" s="165">
        <v>136974625</v>
      </c>
      <c r="S9" s="165">
        <v>36712279</v>
      </c>
      <c r="T9" s="165">
        <v>74802</v>
      </c>
      <c r="U9" s="165">
        <v>11579514861</v>
      </c>
    </row>
    <row r="10" spans="2:21" ht="15.75" thickTop="1" x14ac:dyDescent="0.25">
      <c r="G10" s="30"/>
    </row>
    <row r="11" spans="2:21" ht="15.75" thickBot="1" x14ac:dyDescent="0.3">
      <c r="B11" s="18" t="s">
        <v>1007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2:21" ht="76.5" thickTop="1" thickBot="1" x14ac:dyDescent="0.3">
      <c r="B12" s="164" t="s">
        <v>50</v>
      </c>
      <c r="C12" s="163" t="s">
        <v>51</v>
      </c>
      <c r="D12" s="164" t="s">
        <v>52</v>
      </c>
      <c r="E12" s="164" t="s">
        <v>53</v>
      </c>
      <c r="F12" s="164" t="s">
        <v>54</v>
      </c>
      <c r="G12" s="164" t="s">
        <v>55</v>
      </c>
      <c r="H12" s="164" t="s">
        <v>56</v>
      </c>
      <c r="I12" s="164" t="s">
        <v>57</v>
      </c>
      <c r="J12" s="164" t="s">
        <v>58</v>
      </c>
      <c r="K12" s="164" t="s">
        <v>948</v>
      </c>
      <c r="L12" s="164" t="s">
        <v>59</v>
      </c>
      <c r="M12" s="164" t="s">
        <v>60</v>
      </c>
      <c r="N12" s="164" t="s">
        <v>61</v>
      </c>
      <c r="O12" s="164" t="s">
        <v>62</v>
      </c>
      <c r="P12" s="164" t="s">
        <v>63</v>
      </c>
      <c r="Q12" s="164" t="s">
        <v>64</v>
      </c>
      <c r="R12" s="164" t="s">
        <v>65</v>
      </c>
      <c r="S12" s="164" t="s">
        <v>66</v>
      </c>
      <c r="T12" s="164" t="s">
        <v>67</v>
      </c>
      <c r="U12" s="164" t="s">
        <v>68</v>
      </c>
    </row>
    <row r="13" spans="2:21" ht="16.5" thickTop="1" thickBot="1" x14ac:dyDescent="0.3">
      <c r="B13" s="166" t="s">
        <v>69</v>
      </c>
      <c r="C13" s="165">
        <v>27849079</v>
      </c>
      <c r="D13" s="165">
        <v>24534</v>
      </c>
      <c r="E13" s="165">
        <v>890378</v>
      </c>
      <c r="F13" s="165">
        <v>3166232</v>
      </c>
      <c r="G13" s="165">
        <v>267925</v>
      </c>
      <c r="H13" s="165">
        <v>20560</v>
      </c>
      <c r="I13" s="165">
        <v>6</v>
      </c>
      <c r="J13" s="165">
        <v>11843262</v>
      </c>
      <c r="K13" s="165">
        <v>45565</v>
      </c>
      <c r="L13" s="165">
        <v>392952</v>
      </c>
      <c r="M13" s="165">
        <v>23434</v>
      </c>
      <c r="N13" s="165">
        <v>26652151</v>
      </c>
      <c r="O13" s="165">
        <v>9631825961</v>
      </c>
      <c r="P13" s="165">
        <v>304488162</v>
      </c>
      <c r="Q13" s="165">
        <v>1021418853</v>
      </c>
      <c r="R13" s="165">
        <v>82150900</v>
      </c>
      <c r="S13" s="165">
        <v>6574750</v>
      </c>
      <c r="T13" s="165">
        <v>963</v>
      </c>
      <c r="U13" s="165">
        <v>3793659438</v>
      </c>
    </row>
    <row r="14" spans="2:21" ht="16.5" thickTop="1" thickBot="1" x14ac:dyDescent="0.3">
      <c r="B14" s="166" t="s">
        <v>70</v>
      </c>
      <c r="C14" s="165">
        <v>11366377</v>
      </c>
      <c r="D14" s="165">
        <v>613</v>
      </c>
      <c r="E14" s="165">
        <v>223795</v>
      </c>
      <c r="F14" s="165">
        <v>883305</v>
      </c>
      <c r="G14" s="165">
        <v>43857</v>
      </c>
      <c r="H14" s="165">
        <v>16167</v>
      </c>
      <c r="I14" s="165">
        <v>135</v>
      </c>
      <c r="J14" s="165">
        <v>5955693</v>
      </c>
      <c r="K14" s="165">
        <v>10826</v>
      </c>
      <c r="L14" s="165">
        <v>85141</v>
      </c>
      <c r="M14" s="165">
        <v>0</v>
      </c>
      <c r="N14" s="165">
        <v>10946479</v>
      </c>
      <c r="O14" s="165">
        <v>3981478623</v>
      </c>
      <c r="P14" s="165">
        <v>76200529</v>
      </c>
      <c r="Q14" s="165">
        <v>282031217</v>
      </c>
      <c r="R14" s="165">
        <v>14438876</v>
      </c>
      <c r="S14" s="165">
        <v>5542620</v>
      </c>
      <c r="T14" s="165">
        <v>42617</v>
      </c>
      <c r="U14" s="165">
        <v>1996099377</v>
      </c>
    </row>
    <row r="15" spans="2:21" ht="16.5" thickTop="1" thickBot="1" x14ac:dyDescent="0.3">
      <c r="B15" s="166" t="s">
        <v>71</v>
      </c>
      <c r="C15" s="165">
        <v>5535914</v>
      </c>
      <c r="D15" s="165">
        <v>769</v>
      </c>
      <c r="E15" s="165">
        <v>154498</v>
      </c>
      <c r="F15" s="165">
        <v>484502</v>
      </c>
      <c r="G15" s="165">
        <v>25425</v>
      </c>
      <c r="H15" s="165">
        <v>3012</v>
      </c>
      <c r="I15" s="165">
        <v>0</v>
      </c>
      <c r="J15" s="165">
        <v>2835554</v>
      </c>
      <c r="K15" s="165">
        <v>6304</v>
      </c>
      <c r="L15" s="165">
        <v>41449</v>
      </c>
      <c r="M15" s="165">
        <v>0</v>
      </c>
      <c r="N15" s="165">
        <v>5296047</v>
      </c>
      <c r="O15" s="165">
        <v>1943985051</v>
      </c>
      <c r="P15" s="165">
        <v>52626609</v>
      </c>
      <c r="Q15" s="165">
        <v>156108432</v>
      </c>
      <c r="R15" s="165">
        <v>8140274</v>
      </c>
      <c r="S15" s="165">
        <v>1017218</v>
      </c>
      <c r="T15" s="165">
        <v>0</v>
      </c>
      <c r="U15" s="165">
        <v>947400866</v>
      </c>
    </row>
    <row r="16" spans="2:21" ht="16.5" thickTop="1" thickBot="1" x14ac:dyDescent="0.3">
      <c r="B16" s="166" t="s">
        <v>72</v>
      </c>
      <c r="C16" s="165">
        <v>1704944</v>
      </c>
      <c r="D16" s="165">
        <v>284</v>
      </c>
      <c r="E16" s="165">
        <v>67351</v>
      </c>
      <c r="F16" s="165">
        <v>301140</v>
      </c>
      <c r="G16" s="165">
        <v>9263</v>
      </c>
      <c r="H16" s="165">
        <v>1708</v>
      </c>
      <c r="I16" s="165">
        <v>0</v>
      </c>
      <c r="J16" s="165">
        <v>534058</v>
      </c>
      <c r="K16" s="165">
        <v>4093</v>
      </c>
      <c r="L16" s="165">
        <v>44538</v>
      </c>
      <c r="M16" s="165">
        <v>0</v>
      </c>
      <c r="N16" s="165">
        <v>1625325</v>
      </c>
      <c r="O16" s="165">
        <v>600560598</v>
      </c>
      <c r="P16" s="165">
        <v>22768365</v>
      </c>
      <c r="Q16" s="165">
        <v>96348308</v>
      </c>
      <c r="R16" s="165">
        <v>3011258</v>
      </c>
      <c r="S16" s="165">
        <v>590924</v>
      </c>
      <c r="T16" s="165">
        <v>0</v>
      </c>
      <c r="U16" s="165">
        <v>177862016</v>
      </c>
    </row>
    <row r="17" spans="2:21" ht="16.5" thickTop="1" thickBot="1" x14ac:dyDescent="0.3">
      <c r="B17" s="166" t="s">
        <v>73</v>
      </c>
      <c r="C17" s="165">
        <v>29336887</v>
      </c>
      <c r="D17" s="165">
        <v>2979</v>
      </c>
      <c r="E17" s="165">
        <v>678084</v>
      </c>
      <c r="F17" s="165">
        <v>2554647</v>
      </c>
      <c r="G17" s="165">
        <v>95294</v>
      </c>
      <c r="H17" s="165">
        <v>65994</v>
      </c>
      <c r="I17" s="165">
        <v>87</v>
      </c>
      <c r="J17" s="165">
        <v>13997640</v>
      </c>
      <c r="K17" s="165">
        <v>32455</v>
      </c>
      <c r="L17" s="165">
        <v>277837</v>
      </c>
      <c r="M17" s="165">
        <v>1400</v>
      </c>
      <c r="N17" s="165">
        <v>28236306</v>
      </c>
      <c r="O17" s="165">
        <v>10287068358</v>
      </c>
      <c r="P17" s="165">
        <v>232944935</v>
      </c>
      <c r="Q17" s="165">
        <v>825187883</v>
      </c>
      <c r="R17" s="165">
        <v>29193069</v>
      </c>
      <c r="S17" s="165">
        <v>22985529</v>
      </c>
      <c r="T17" s="165">
        <v>31052</v>
      </c>
      <c r="U17" s="165">
        <v>4662497980</v>
      </c>
    </row>
    <row r="18" spans="2:21" ht="16.5" thickTop="1" thickBot="1" x14ac:dyDescent="0.3">
      <c r="B18" s="166" t="s">
        <v>15</v>
      </c>
      <c r="C18" s="165">
        <v>75793201</v>
      </c>
      <c r="D18" s="165">
        <v>29179</v>
      </c>
      <c r="E18" s="165">
        <v>2014106</v>
      </c>
      <c r="F18" s="165">
        <v>7389826</v>
      </c>
      <c r="G18" s="165">
        <v>441764</v>
      </c>
      <c r="H18" s="165">
        <v>107441</v>
      </c>
      <c r="I18" s="165">
        <v>228</v>
      </c>
      <c r="J18" s="165">
        <v>35166207</v>
      </c>
      <c r="K18" s="165">
        <v>99243</v>
      </c>
      <c r="L18" s="165">
        <v>841917</v>
      </c>
      <c r="M18" s="165">
        <v>24834</v>
      </c>
      <c r="N18" s="165">
        <v>72756308</v>
      </c>
      <c r="O18" s="165">
        <v>26444918591</v>
      </c>
      <c r="P18" s="165">
        <v>689028600</v>
      </c>
      <c r="Q18" s="165">
        <v>2381094693</v>
      </c>
      <c r="R18" s="165">
        <v>136934377</v>
      </c>
      <c r="S18" s="165">
        <v>36711041</v>
      </c>
      <c r="T18" s="165">
        <v>74632</v>
      </c>
      <c r="U18" s="165">
        <v>11577519677</v>
      </c>
    </row>
    <row r="19" spans="2:21" ht="15.75" thickTop="1" x14ac:dyDescent="0.25"/>
    <row r="20" spans="2:21" ht="15.75" thickBot="1" x14ac:dyDescent="0.3">
      <c r="B20" s="18" t="s">
        <v>1008</v>
      </c>
    </row>
    <row r="21" spans="2:21" ht="76.5" thickTop="1" thickBot="1" x14ac:dyDescent="0.3">
      <c r="B21" s="169" t="s">
        <v>50</v>
      </c>
      <c r="C21" s="171" t="s">
        <v>51</v>
      </c>
      <c r="D21" s="169" t="s">
        <v>52</v>
      </c>
      <c r="E21" s="169" t="s">
        <v>53</v>
      </c>
      <c r="F21" s="169" t="s">
        <v>54</v>
      </c>
      <c r="G21" s="169" t="s">
        <v>55</v>
      </c>
      <c r="H21" s="169" t="s">
        <v>56</v>
      </c>
      <c r="I21" s="169" t="s">
        <v>57</v>
      </c>
      <c r="J21" s="169" t="s">
        <v>58</v>
      </c>
      <c r="K21" s="169" t="s">
        <v>948</v>
      </c>
      <c r="L21" s="169" t="s">
        <v>59</v>
      </c>
      <c r="M21" s="169" t="s">
        <v>60</v>
      </c>
      <c r="N21" s="169" t="s">
        <v>61</v>
      </c>
      <c r="O21" s="169" t="s">
        <v>62</v>
      </c>
      <c r="P21" s="169" t="s">
        <v>63</v>
      </c>
      <c r="Q21" s="169" t="s">
        <v>64</v>
      </c>
      <c r="R21" s="169" t="s">
        <v>65</v>
      </c>
      <c r="S21" s="169" t="s">
        <v>66</v>
      </c>
      <c r="T21" s="169" t="s">
        <v>67</v>
      </c>
      <c r="U21" s="169" t="s">
        <v>68</v>
      </c>
    </row>
    <row r="22" spans="2:21" ht="16.5" thickTop="1" thickBot="1" x14ac:dyDescent="0.3">
      <c r="B22" s="168" t="s">
        <v>69</v>
      </c>
      <c r="C22" s="170">
        <f>C4-C13</f>
        <v>960</v>
      </c>
      <c r="D22" s="170">
        <f t="shared" ref="D22:U22" si="0">D4-D13</f>
        <v>0</v>
      </c>
      <c r="E22" s="170">
        <f t="shared" si="0"/>
        <v>21</v>
      </c>
      <c r="F22" s="170">
        <f t="shared" si="0"/>
        <v>132</v>
      </c>
      <c r="G22" s="170">
        <f t="shared" si="0"/>
        <v>81</v>
      </c>
      <c r="H22" s="170">
        <f t="shared" si="0"/>
        <v>0</v>
      </c>
      <c r="I22" s="170">
        <f t="shared" si="0"/>
        <v>0</v>
      </c>
      <c r="J22" s="170">
        <f t="shared" si="0"/>
        <v>5751</v>
      </c>
      <c r="K22" s="170">
        <f t="shared" si="0"/>
        <v>1</v>
      </c>
      <c r="L22" s="170">
        <f t="shared" si="0"/>
        <v>1</v>
      </c>
      <c r="M22" s="170">
        <f t="shared" si="0"/>
        <v>263</v>
      </c>
      <c r="N22" s="170">
        <f t="shared" si="0"/>
        <v>596</v>
      </c>
      <c r="O22" s="170">
        <f t="shared" si="0"/>
        <v>3317069</v>
      </c>
      <c r="P22" s="170">
        <f t="shared" si="0"/>
        <v>7822</v>
      </c>
      <c r="Q22" s="170">
        <f t="shared" si="0"/>
        <v>30513</v>
      </c>
      <c r="R22" s="170">
        <f t="shared" si="0"/>
        <v>25317</v>
      </c>
      <c r="S22" s="170">
        <f t="shared" si="0"/>
        <v>9</v>
      </c>
      <c r="T22" s="170">
        <f t="shared" si="0"/>
        <v>0</v>
      </c>
      <c r="U22" s="170">
        <f t="shared" si="0"/>
        <v>1066737</v>
      </c>
    </row>
    <row r="23" spans="2:21" ht="16.5" thickTop="1" thickBot="1" x14ac:dyDescent="0.3">
      <c r="B23" s="168" t="s">
        <v>70</v>
      </c>
      <c r="C23" s="170">
        <f t="shared" ref="C23:R27" si="1">C5-C14</f>
        <v>104</v>
      </c>
      <c r="D23" s="170">
        <f t="shared" si="1"/>
        <v>1</v>
      </c>
      <c r="E23" s="170">
        <f t="shared" si="1"/>
        <v>10</v>
      </c>
      <c r="F23" s="170">
        <f t="shared" si="1"/>
        <v>26</v>
      </c>
      <c r="G23" s="170">
        <f t="shared" si="1"/>
        <v>8</v>
      </c>
      <c r="H23" s="170">
        <f t="shared" si="1"/>
        <v>0</v>
      </c>
      <c r="I23" s="170">
        <f t="shared" si="1"/>
        <v>0</v>
      </c>
      <c r="J23" s="170">
        <f t="shared" si="1"/>
        <v>903</v>
      </c>
      <c r="K23" s="170">
        <f t="shared" si="1"/>
        <v>1</v>
      </c>
      <c r="L23" s="170">
        <f t="shared" si="1"/>
        <v>0</v>
      </c>
      <c r="M23" s="170">
        <f t="shared" si="1"/>
        <v>0</v>
      </c>
      <c r="N23" s="170">
        <f t="shared" si="1"/>
        <v>81</v>
      </c>
      <c r="O23" s="170">
        <f t="shared" si="1"/>
        <v>573335</v>
      </c>
      <c r="P23" s="170">
        <f t="shared" si="1"/>
        <v>3292</v>
      </c>
      <c r="Q23" s="170">
        <f t="shared" si="1"/>
        <v>5910</v>
      </c>
      <c r="R23" s="170">
        <f t="shared" si="1"/>
        <v>3403</v>
      </c>
      <c r="S23" s="170">
        <f t="shared" ref="S23:U23" si="2">S5-S14</f>
        <v>153</v>
      </c>
      <c r="T23" s="170">
        <f t="shared" si="2"/>
        <v>170</v>
      </c>
      <c r="U23" s="170">
        <f t="shared" si="2"/>
        <v>195317</v>
      </c>
    </row>
    <row r="24" spans="2:21" ht="16.5" thickTop="1" thickBot="1" x14ac:dyDescent="0.3">
      <c r="B24" s="168" t="s">
        <v>71</v>
      </c>
      <c r="C24" s="170">
        <f t="shared" si="1"/>
        <v>55</v>
      </c>
      <c r="D24" s="170">
        <f t="shared" si="1"/>
        <v>1</v>
      </c>
      <c r="E24" s="170">
        <f t="shared" si="1"/>
        <v>5</v>
      </c>
      <c r="F24" s="170">
        <f t="shared" si="1"/>
        <v>17</v>
      </c>
      <c r="G24" s="170">
        <f t="shared" si="1"/>
        <v>15</v>
      </c>
      <c r="H24" s="170">
        <f t="shared" si="1"/>
        <v>0</v>
      </c>
      <c r="I24" s="170">
        <f t="shared" si="1"/>
        <v>0</v>
      </c>
      <c r="J24" s="170">
        <f t="shared" si="1"/>
        <v>552</v>
      </c>
      <c r="K24" s="170">
        <f t="shared" si="1"/>
        <v>0</v>
      </c>
      <c r="L24" s="170">
        <f t="shared" si="1"/>
        <v>0</v>
      </c>
      <c r="M24" s="170">
        <f t="shared" si="1"/>
        <v>0</v>
      </c>
      <c r="N24" s="170">
        <f t="shared" si="1"/>
        <v>43</v>
      </c>
      <c r="O24" s="170">
        <f t="shared" si="1"/>
        <v>359216</v>
      </c>
      <c r="P24" s="170">
        <f t="shared" si="1"/>
        <v>1880</v>
      </c>
      <c r="Q24" s="170">
        <f t="shared" si="1"/>
        <v>4446</v>
      </c>
      <c r="R24" s="170">
        <f t="shared" si="1"/>
        <v>2802</v>
      </c>
      <c r="S24" s="170">
        <f t="shared" ref="S24:U24" si="3">S6-S15</f>
        <v>0</v>
      </c>
      <c r="T24" s="170">
        <f t="shared" si="3"/>
        <v>0</v>
      </c>
      <c r="U24" s="170">
        <f t="shared" si="3"/>
        <v>123381</v>
      </c>
    </row>
    <row r="25" spans="2:21" ht="16.5" thickTop="1" thickBot="1" x14ac:dyDescent="0.3">
      <c r="B25" s="168" t="s">
        <v>72</v>
      </c>
      <c r="C25" s="170">
        <f t="shared" si="1"/>
        <v>28</v>
      </c>
      <c r="D25" s="170">
        <f t="shared" si="1"/>
        <v>0</v>
      </c>
      <c r="E25" s="170">
        <f t="shared" si="1"/>
        <v>4</v>
      </c>
      <c r="F25" s="170">
        <f t="shared" si="1"/>
        <v>10</v>
      </c>
      <c r="G25" s="170">
        <f t="shared" si="1"/>
        <v>5</v>
      </c>
      <c r="H25" s="170">
        <f t="shared" si="1"/>
        <v>0</v>
      </c>
      <c r="I25" s="170">
        <f t="shared" si="1"/>
        <v>0</v>
      </c>
      <c r="J25" s="170">
        <f t="shared" si="1"/>
        <v>132</v>
      </c>
      <c r="K25" s="170">
        <f t="shared" si="1"/>
        <v>0</v>
      </c>
      <c r="L25" s="170">
        <f t="shared" si="1"/>
        <v>0</v>
      </c>
      <c r="M25" s="170">
        <f t="shared" si="1"/>
        <v>0</v>
      </c>
      <c r="N25" s="170">
        <f t="shared" si="1"/>
        <v>24</v>
      </c>
      <c r="O25" s="170">
        <f t="shared" si="1"/>
        <v>115605</v>
      </c>
      <c r="P25" s="170">
        <f t="shared" si="1"/>
        <v>1472</v>
      </c>
      <c r="Q25" s="170">
        <f t="shared" si="1"/>
        <v>2667</v>
      </c>
      <c r="R25" s="170">
        <f t="shared" si="1"/>
        <v>1438</v>
      </c>
      <c r="S25" s="170">
        <f t="shared" ref="S25:U25" si="4">S7-S16</f>
        <v>0</v>
      </c>
      <c r="T25" s="170">
        <f t="shared" si="4"/>
        <v>0</v>
      </c>
      <c r="U25" s="170">
        <f t="shared" si="4"/>
        <v>28588</v>
      </c>
    </row>
    <row r="26" spans="2:21" ht="16.5" thickTop="1" thickBot="1" x14ac:dyDescent="0.3">
      <c r="B26" s="168" t="s">
        <v>73</v>
      </c>
      <c r="C26" s="170">
        <f t="shared" si="1"/>
        <v>246</v>
      </c>
      <c r="D26" s="170">
        <f t="shared" si="1"/>
        <v>6</v>
      </c>
      <c r="E26" s="170">
        <f t="shared" si="1"/>
        <v>15</v>
      </c>
      <c r="F26" s="170">
        <f t="shared" si="1"/>
        <v>52</v>
      </c>
      <c r="G26" s="170">
        <f t="shared" si="1"/>
        <v>35</v>
      </c>
      <c r="H26" s="170">
        <f t="shared" si="1"/>
        <v>4</v>
      </c>
      <c r="I26" s="170">
        <f t="shared" si="1"/>
        <v>0</v>
      </c>
      <c r="J26" s="170">
        <f t="shared" si="1"/>
        <v>2726</v>
      </c>
      <c r="K26" s="170">
        <f t="shared" si="1"/>
        <v>0</v>
      </c>
      <c r="L26" s="170">
        <f t="shared" si="1"/>
        <v>0</v>
      </c>
      <c r="M26" s="170">
        <f t="shared" si="1"/>
        <v>23</v>
      </c>
      <c r="N26" s="170">
        <f t="shared" si="1"/>
        <v>178</v>
      </c>
      <c r="O26" s="170">
        <f t="shared" si="1"/>
        <v>1553578</v>
      </c>
      <c r="P26" s="170">
        <f t="shared" si="1"/>
        <v>4008</v>
      </c>
      <c r="Q26" s="170">
        <f t="shared" si="1"/>
        <v>12183</v>
      </c>
      <c r="R26" s="170">
        <f t="shared" si="1"/>
        <v>7288</v>
      </c>
      <c r="S26" s="170">
        <f t="shared" ref="S26:U26" si="5">S8-S17</f>
        <v>1076</v>
      </c>
      <c r="T26" s="170">
        <f t="shared" si="5"/>
        <v>0</v>
      </c>
      <c r="U26" s="170">
        <f t="shared" si="5"/>
        <v>581161</v>
      </c>
    </row>
    <row r="27" spans="2:21" ht="16.5" thickTop="1" thickBot="1" x14ac:dyDescent="0.3">
      <c r="B27" s="168" t="s">
        <v>15</v>
      </c>
      <c r="C27" s="170">
        <f t="shared" si="1"/>
        <v>1393</v>
      </c>
      <c r="D27" s="170">
        <f t="shared" si="1"/>
        <v>8</v>
      </c>
      <c r="E27" s="170">
        <f t="shared" si="1"/>
        <v>55</v>
      </c>
      <c r="F27" s="170">
        <f t="shared" si="1"/>
        <v>237</v>
      </c>
      <c r="G27" s="170">
        <f t="shared" si="1"/>
        <v>144</v>
      </c>
      <c r="H27" s="170">
        <f t="shared" si="1"/>
        <v>4</v>
      </c>
      <c r="I27" s="170">
        <f t="shared" si="1"/>
        <v>0</v>
      </c>
      <c r="J27" s="170">
        <f t="shared" si="1"/>
        <v>10064</v>
      </c>
      <c r="K27" s="170">
        <f t="shared" si="1"/>
        <v>2</v>
      </c>
      <c r="L27" s="170">
        <f t="shared" si="1"/>
        <v>1</v>
      </c>
      <c r="M27" s="170">
        <f t="shared" si="1"/>
        <v>286</v>
      </c>
      <c r="N27" s="170">
        <f t="shared" si="1"/>
        <v>922</v>
      </c>
      <c r="O27" s="170">
        <f t="shared" si="1"/>
        <v>5918803</v>
      </c>
      <c r="P27" s="170">
        <f t="shared" si="1"/>
        <v>18474</v>
      </c>
      <c r="Q27" s="170">
        <f t="shared" si="1"/>
        <v>55719</v>
      </c>
      <c r="R27" s="170">
        <f t="shared" si="1"/>
        <v>40248</v>
      </c>
      <c r="S27" s="170">
        <f t="shared" ref="S27:U27" si="6">S9-S18</f>
        <v>1238</v>
      </c>
      <c r="T27" s="170">
        <f t="shared" si="6"/>
        <v>170</v>
      </c>
      <c r="U27" s="170">
        <f t="shared" si="6"/>
        <v>1995184</v>
      </c>
    </row>
    <row r="28" spans="2:21" ht="15.75" thickTop="1" x14ac:dyDescent="0.25"/>
    <row r="29" spans="2:21" ht="15.75" thickBot="1" x14ac:dyDescent="0.3">
      <c r="B29" s="18" t="s">
        <v>1009</v>
      </c>
    </row>
    <row r="30" spans="2:21" ht="76.5" thickTop="1" thickBot="1" x14ac:dyDescent="0.3">
      <c r="B30" s="169" t="s">
        <v>50</v>
      </c>
      <c r="C30" s="171" t="s">
        <v>51</v>
      </c>
      <c r="D30" s="169" t="s">
        <v>52</v>
      </c>
      <c r="E30" s="169" t="s">
        <v>53</v>
      </c>
      <c r="F30" s="169" t="s">
        <v>54</v>
      </c>
      <c r="G30" s="169" t="s">
        <v>55</v>
      </c>
      <c r="H30" s="169" t="s">
        <v>56</v>
      </c>
      <c r="I30" s="169" t="s">
        <v>57</v>
      </c>
      <c r="J30" s="169" t="s">
        <v>58</v>
      </c>
      <c r="K30" s="169" t="s">
        <v>948</v>
      </c>
      <c r="L30" s="169" t="s">
        <v>59</v>
      </c>
      <c r="M30" s="169" t="s">
        <v>60</v>
      </c>
      <c r="N30" s="169" t="s">
        <v>61</v>
      </c>
      <c r="O30" s="169" t="s">
        <v>62</v>
      </c>
      <c r="P30" s="169" t="s">
        <v>63</v>
      </c>
      <c r="Q30" s="169" t="s">
        <v>64</v>
      </c>
      <c r="R30" s="169" t="s">
        <v>65</v>
      </c>
      <c r="S30" s="169" t="s">
        <v>66</v>
      </c>
      <c r="T30" s="169" t="s">
        <v>67</v>
      </c>
      <c r="U30" s="169" t="s">
        <v>68</v>
      </c>
    </row>
    <row r="31" spans="2:21" ht="16.5" thickTop="1" thickBot="1" x14ac:dyDescent="0.3">
      <c r="B31" s="168" t="s">
        <v>69</v>
      </c>
      <c r="C31" s="13">
        <f>C22/C4*100</f>
        <v>3.4470328748911266E-3</v>
      </c>
      <c r="D31" s="13">
        <f t="shared" ref="D31:U31" si="7">D22/D4*100</f>
        <v>0</v>
      </c>
      <c r="E31" s="13">
        <f t="shared" si="7"/>
        <v>2.3584932148396393E-3</v>
      </c>
      <c r="F31" s="13">
        <f t="shared" si="7"/>
        <v>4.1688195040115407E-3</v>
      </c>
      <c r="G31" s="13">
        <f t="shared" si="7"/>
        <v>3.0223203958120344E-2</v>
      </c>
      <c r="H31" s="13">
        <f t="shared" si="7"/>
        <v>0</v>
      </c>
      <c r="I31" s="13">
        <f t="shared" si="7"/>
        <v>0</v>
      </c>
      <c r="J31" s="13">
        <f t="shared" si="7"/>
        <v>4.8535688162381123E-2</v>
      </c>
      <c r="K31" s="13">
        <f t="shared" si="7"/>
        <v>2.1946187947153579E-3</v>
      </c>
      <c r="L31" s="13">
        <f t="shared" si="7"/>
        <v>2.5448336060546683E-4</v>
      </c>
      <c r="M31" s="13">
        <f t="shared" si="7"/>
        <v>1.1098451280752839</v>
      </c>
      <c r="N31" s="13">
        <f t="shared" si="7"/>
        <v>2.2361672513531157E-3</v>
      </c>
      <c r="O31" s="13">
        <f t="shared" si="7"/>
        <v>3.442677487684373E-2</v>
      </c>
      <c r="P31" s="13">
        <f t="shared" si="7"/>
        <v>2.5688351935702377E-3</v>
      </c>
      <c r="Q31" s="13">
        <f t="shared" si="7"/>
        <v>2.9872258983809482E-3</v>
      </c>
      <c r="R31" s="13">
        <f t="shared" si="7"/>
        <v>3.0808183832555836E-2</v>
      </c>
      <c r="S31" s="13">
        <f t="shared" si="7"/>
        <v>1.368871467380021E-4</v>
      </c>
      <c r="T31" s="13">
        <f t="shared" si="7"/>
        <v>0</v>
      </c>
      <c r="U31" s="13">
        <f t="shared" si="7"/>
        <v>2.8111040185923294E-2</v>
      </c>
    </row>
    <row r="32" spans="2:21" ht="16.5" thickTop="1" thickBot="1" x14ac:dyDescent="0.3">
      <c r="B32" s="168" t="s">
        <v>70</v>
      </c>
      <c r="C32" s="13">
        <f t="shared" ref="C32:U32" si="8">C23/C5*100</f>
        <v>9.1497095715023849E-4</v>
      </c>
      <c r="D32" s="13">
        <f t="shared" si="8"/>
        <v>0.16286644951140067</v>
      </c>
      <c r="E32" s="13">
        <f t="shared" si="8"/>
        <v>4.4681754205670113E-3</v>
      </c>
      <c r="F32" s="13">
        <f t="shared" si="8"/>
        <v>2.9434040014445322E-3</v>
      </c>
      <c r="G32" s="13">
        <f t="shared" si="8"/>
        <v>1.8237774991451045E-2</v>
      </c>
      <c r="H32" s="13">
        <f t="shared" si="8"/>
        <v>0</v>
      </c>
      <c r="I32" s="13">
        <f t="shared" si="8"/>
        <v>0</v>
      </c>
      <c r="J32" s="13">
        <f t="shared" si="8"/>
        <v>1.5159665016731032E-2</v>
      </c>
      <c r="K32" s="13">
        <f t="shared" si="8"/>
        <v>9.2361688371663427E-3</v>
      </c>
      <c r="L32" s="13">
        <f t="shared" si="8"/>
        <v>0</v>
      </c>
      <c r="M32" s="13">
        <v>0</v>
      </c>
      <c r="N32" s="13">
        <f t="shared" si="8"/>
        <v>7.3995848924228252E-4</v>
      </c>
      <c r="O32" s="13">
        <f t="shared" si="8"/>
        <v>1.4397978882424214E-2</v>
      </c>
      <c r="P32" s="13">
        <f t="shared" si="8"/>
        <v>4.3199933504646706E-3</v>
      </c>
      <c r="Q32" s="13">
        <f t="shared" si="8"/>
        <v>2.0954687997513178E-3</v>
      </c>
      <c r="R32" s="13">
        <f t="shared" si="8"/>
        <v>2.356276318993699E-2</v>
      </c>
      <c r="S32" s="13">
        <f t="shared" si="8"/>
        <v>2.7603511816197417E-3</v>
      </c>
      <c r="T32" s="13">
        <f t="shared" si="8"/>
        <v>0.39731694206184121</v>
      </c>
      <c r="U32" s="13">
        <f t="shared" si="8"/>
        <v>9.7839763130683349E-3</v>
      </c>
    </row>
    <row r="33" spans="2:21" ht="16.5" thickTop="1" thickBot="1" x14ac:dyDescent="0.3">
      <c r="B33" s="168" t="s">
        <v>71</v>
      </c>
      <c r="C33" s="13">
        <f t="shared" ref="C33:U33" si="9">C24/C6*100</f>
        <v>9.9350267315441985E-4</v>
      </c>
      <c r="D33" s="13">
        <f t="shared" si="9"/>
        <v>0.12987012987012986</v>
      </c>
      <c r="E33" s="13">
        <f t="shared" si="9"/>
        <v>3.2361831161854459E-3</v>
      </c>
      <c r="F33" s="13">
        <f t="shared" si="9"/>
        <v>3.5086343363211758E-3</v>
      </c>
      <c r="G33" s="13">
        <f t="shared" si="9"/>
        <v>5.8962264150943397E-2</v>
      </c>
      <c r="H33" s="13">
        <f t="shared" si="9"/>
        <v>0</v>
      </c>
      <c r="I33" s="13">
        <v>0</v>
      </c>
      <c r="J33" s="13">
        <f t="shared" si="9"/>
        <v>1.9463306378534509E-2</v>
      </c>
      <c r="K33" s="13">
        <f t="shared" si="9"/>
        <v>0</v>
      </c>
      <c r="L33" s="13">
        <f t="shared" si="9"/>
        <v>0</v>
      </c>
      <c r="M33" s="13">
        <v>0</v>
      </c>
      <c r="N33" s="13">
        <f t="shared" si="9"/>
        <v>8.1191973701353259E-4</v>
      </c>
      <c r="O33" s="13">
        <f t="shared" si="9"/>
        <v>1.8474917538870188E-2</v>
      </c>
      <c r="P33" s="13">
        <f t="shared" si="9"/>
        <v>3.5722097208605017E-3</v>
      </c>
      <c r="Q33" s="13">
        <f t="shared" si="9"/>
        <v>2.8479392968464778E-3</v>
      </c>
      <c r="R33" s="13">
        <f t="shared" si="9"/>
        <v>3.4409601482289984E-2</v>
      </c>
      <c r="S33" s="13">
        <f t="shared" si="9"/>
        <v>0</v>
      </c>
      <c r="T33" s="13">
        <v>0</v>
      </c>
      <c r="U33" s="13">
        <f t="shared" si="9"/>
        <v>1.3021408200438378E-2</v>
      </c>
    </row>
    <row r="34" spans="2:21" ht="16.5" thickTop="1" thickBot="1" x14ac:dyDescent="0.3">
      <c r="B34" s="168" t="s">
        <v>72</v>
      </c>
      <c r="C34" s="13">
        <f t="shared" ref="C34:U34" si="10">C25/C7*100</f>
        <v>1.6422557085981472E-3</v>
      </c>
      <c r="D34" s="13">
        <f t="shared" si="10"/>
        <v>0</v>
      </c>
      <c r="E34" s="13">
        <f t="shared" si="10"/>
        <v>5.9386830970232351E-3</v>
      </c>
      <c r="F34" s="13">
        <f t="shared" si="10"/>
        <v>3.3206043499916988E-3</v>
      </c>
      <c r="G34" s="13">
        <f t="shared" si="10"/>
        <v>5.3949072075960294E-2</v>
      </c>
      <c r="H34" s="13">
        <f t="shared" si="10"/>
        <v>0</v>
      </c>
      <c r="I34" s="13">
        <v>0</v>
      </c>
      <c r="J34" s="13">
        <f t="shared" si="10"/>
        <v>2.4710309066062641E-2</v>
      </c>
      <c r="K34" s="13">
        <f t="shared" si="10"/>
        <v>0</v>
      </c>
      <c r="L34" s="13">
        <f t="shared" si="10"/>
        <v>0</v>
      </c>
      <c r="M34" s="13">
        <v>0</v>
      </c>
      <c r="N34" s="13">
        <f t="shared" si="10"/>
        <v>1.4766059473996047E-3</v>
      </c>
      <c r="O34" s="13">
        <f t="shared" si="10"/>
        <v>1.9245809876040652E-2</v>
      </c>
      <c r="P34" s="13">
        <f t="shared" si="10"/>
        <v>6.4646927424205983E-3</v>
      </c>
      <c r="Q34" s="13">
        <f t="shared" si="10"/>
        <v>2.76800520181555E-3</v>
      </c>
      <c r="R34" s="13">
        <f t="shared" si="10"/>
        <v>4.7731334326463738E-2</v>
      </c>
      <c r="S34" s="13">
        <f t="shared" si="10"/>
        <v>0</v>
      </c>
      <c r="T34" s="13">
        <v>0</v>
      </c>
      <c r="U34" s="13">
        <f t="shared" si="10"/>
        <v>1.6070550865069859E-2</v>
      </c>
    </row>
    <row r="35" spans="2:21" ht="16.5" thickTop="1" thickBot="1" x14ac:dyDescent="0.3">
      <c r="B35" s="168" t="s">
        <v>73</v>
      </c>
      <c r="C35" s="13">
        <f t="shared" ref="C35:U35" si="11">C26/C8*100</f>
        <v>8.3852774570712142E-4</v>
      </c>
      <c r="D35" s="13">
        <f t="shared" si="11"/>
        <v>0.20100502512562815</v>
      </c>
      <c r="E35" s="13">
        <f t="shared" si="11"/>
        <v>2.2120663796879217E-3</v>
      </c>
      <c r="F35" s="13">
        <f t="shared" si="11"/>
        <v>2.0354648434120809E-3</v>
      </c>
      <c r="G35" s="13">
        <f t="shared" si="11"/>
        <v>3.6714955574903757E-2</v>
      </c>
      <c r="H35" s="13">
        <f t="shared" si="11"/>
        <v>6.060789720900633E-3</v>
      </c>
      <c r="I35" s="13">
        <f t="shared" si="11"/>
        <v>0</v>
      </c>
      <c r="J35" s="13">
        <f t="shared" si="11"/>
        <v>1.9470919545960443E-2</v>
      </c>
      <c r="K35" s="13">
        <f t="shared" si="11"/>
        <v>0</v>
      </c>
      <c r="L35" s="13">
        <f t="shared" si="11"/>
        <v>0</v>
      </c>
      <c r="M35" s="13">
        <f t="shared" si="11"/>
        <v>1.6163035839775124</v>
      </c>
      <c r="N35" s="13">
        <f t="shared" si="11"/>
        <v>6.3039010097716141E-4</v>
      </c>
      <c r="O35" s="13">
        <f t="shared" si="11"/>
        <v>1.5099961974149461E-2</v>
      </c>
      <c r="P35" s="13">
        <f t="shared" si="11"/>
        <v>1.720548695513935E-3</v>
      </c>
      <c r="Q35" s="13">
        <f t="shared" si="11"/>
        <v>1.4763692469215097E-3</v>
      </c>
      <c r="R35" s="13">
        <f t="shared" si="11"/>
        <v>2.4958598965074297E-2</v>
      </c>
      <c r="S35" s="13">
        <f t="shared" si="11"/>
        <v>4.6809870357105805E-3</v>
      </c>
      <c r="T35" s="13">
        <f t="shared" si="11"/>
        <v>0</v>
      </c>
      <c r="U35" s="13">
        <f t="shared" si="11"/>
        <v>1.2463031023646098E-2</v>
      </c>
    </row>
    <row r="36" spans="2:21" ht="16.5" thickTop="1" thickBot="1" x14ac:dyDescent="0.3">
      <c r="B36" s="168" t="s">
        <v>15</v>
      </c>
      <c r="C36" s="13">
        <f t="shared" ref="C36:U36" si="12">C27/C9*100</f>
        <v>1.8378619456685789E-3</v>
      </c>
      <c r="D36" s="13">
        <f t="shared" si="12"/>
        <v>2.7409463117141191E-2</v>
      </c>
      <c r="E36" s="13">
        <f t="shared" si="12"/>
        <v>2.730665522766055E-3</v>
      </c>
      <c r="F36" s="13">
        <f t="shared" si="12"/>
        <v>3.2070091959973818E-3</v>
      </c>
      <c r="G36" s="13">
        <f t="shared" si="12"/>
        <v>3.258596812006119E-2</v>
      </c>
      <c r="H36" s="13">
        <f t="shared" si="12"/>
        <v>3.722834938805901E-3</v>
      </c>
      <c r="I36" s="13">
        <f t="shared" si="12"/>
        <v>0</v>
      </c>
      <c r="J36" s="13">
        <f t="shared" si="12"/>
        <v>2.8610195776579049E-2</v>
      </c>
      <c r="K36" s="13">
        <f t="shared" si="12"/>
        <v>2.0152148722857575E-3</v>
      </c>
      <c r="L36" s="13">
        <f t="shared" si="12"/>
        <v>1.1877641290481971E-4</v>
      </c>
      <c r="M36" s="13">
        <f t="shared" si="12"/>
        <v>1.1385350318471337</v>
      </c>
      <c r="N36" s="13">
        <f t="shared" si="12"/>
        <v>1.2672280129411193E-3</v>
      </c>
      <c r="O36" s="13">
        <f t="shared" si="12"/>
        <v>2.2376618599389209E-2</v>
      </c>
      <c r="P36" s="13">
        <f t="shared" si="12"/>
        <v>2.6810940350934574E-3</v>
      </c>
      <c r="Q36" s="13">
        <f t="shared" si="12"/>
        <v>2.3400033748057071E-3</v>
      </c>
      <c r="R36" s="13">
        <f t="shared" si="12"/>
        <v>2.9383544579881127E-2</v>
      </c>
      <c r="S36" s="13">
        <f t="shared" si="12"/>
        <v>3.3721687504063695E-3</v>
      </c>
      <c r="T36" s="13">
        <f t="shared" si="12"/>
        <v>0.22726665062431486</v>
      </c>
      <c r="U36" s="13">
        <f t="shared" si="12"/>
        <v>1.7230290076485095E-2</v>
      </c>
    </row>
    <row r="37" spans="2:21" ht="15.75" thickTop="1" x14ac:dyDescent="0.25"/>
    <row r="38" spans="2:21" x14ac:dyDescent="0.25">
      <c r="B38" s="2" t="s">
        <v>74</v>
      </c>
    </row>
    <row r="39" spans="2:21" x14ac:dyDescent="0.25">
      <c r="B39" s="158" t="s">
        <v>75</v>
      </c>
      <c r="C39" s="158" t="s">
        <v>947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I717"/>
  <sheetViews>
    <sheetView showGridLines="0" workbookViewId="0">
      <selection activeCell="L12" sqref="L12"/>
    </sheetView>
  </sheetViews>
  <sheetFormatPr baseColWidth="10" defaultRowHeight="15" x14ac:dyDescent="0.25"/>
  <cols>
    <col min="1" max="1" width="7.85546875" customWidth="1"/>
    <col min="5" max="5" width="14" bestFit="1" customWidth="1"/>
    <col min="6" max="6" width="12.42578125" customWidth="1"/>
  </cols>
  <sheetData>
    <row r="2" spans="2:9" x14ac:dyDescent="0.25">
      <c r="B2" s="167" t="s">
        <v>1006</v>
      </c>
      <c r="C2" s="161"/>
      <c r="D2" s="161"/>
      <c r="E2" s="161"/>
      <c r="F2" s="161"/>
      <c r="G2" s="161"/>
      <c r="H2" s="161"/>
      <c r="I2" s="161"/>
    </row>
    <row r="3" spans="2:9" ht="45" x14ac:dyDescent="0.25">
      <c r="B3" s="19" t="s">
        <v>81</v>
      </c>
      <c r="C3" s="19" t="s">
        <v>82</v>
      </c>
      <c r="D3" s="19" t="s">
        <v>83</v>
      </c>
      <c r="E3" s="19" t="s">
        <v>84</v>
      </c>
      <c r="F3" s="19" t="s">
        <v>85</v>
      </c>
      <c r="G3" s="19" t="s">
        <v>86</v>
      </c>
      <c r="H3" s="19" t="s">
        <v>87</v>
      </c>
      <c r="I3" s="19" t="s">
        <v>88</v>
      </c>
    </row>
    <row r="4" spans="2:9" x14ac:dyDescent="0.25">
      <c r="B4" s="16" t="s">
        <v>33</v>
      </c>
      <c r="C4" s="16">
        <v>0</v>
      </c>
      <c r="D4" s="16">
        <v>2017</v>
      </c>
      <c r="E4" s="21">
        <v>65526915</v>
      </c>
      <c r="F4" s="21">
        <v>0</v>
      </c>
      <c r="G4" s="21">
        <v>364273</v>
      </c>
      <c r="H4" s="21">
        <v>1032</v>
      </c>
      <c r="I4" s="21">
        <v>361468</v>
      </c>
    </row>
    <row r="5" spans="2:9" x14ac:dyDescent="0.25">
      <c r="B5" s="16" t="s">
        <v>33</v>
      </c>
      <c r="C5" s="16">
        <v>1</v>
      </c>
      <c r="D5" s="16">
        <v>2016</v>
      </c>
      <c r="E5" s="21">
        <v>131217713</v>
      </c>
      <c r="F5" s="21">
        <v>0</v>
      </c>
      <c r="G5" s="21">
        <v>367048</v>
      </c>
      <c r="H5" s="21">
        <v>200</v>
      </c>
      <c r="I5" s="21">
        <v>361988</v>
      </c>
    </row>
    <row r="6" spans="2:9" x14ac:dyDescent="0.25">
      <c r="B6" s="16" t="s">
        <v>33</v>
      </c>
      <c r="C6" s="16">
        <v>2</v>
      </c>
      <c r="D6" s="16">
        <v>2015</v>
      </c>
      <c r="E6" s="21">
        <v>126879763</v>
      </c>
      <c r="F6" s="21">
        <v>0</v>
      </c>
      <c r="G6" s="21">
        <v>354632</v>
      </c>
      <c r="H6" s="21">
        <v>68</v>
      </c>
      <c r="I6" s="21">
        <v>349914</v>
      </c>
    </row>
    <row r="7" spans="2:9" x14ac:dyDescent="0.25">
      <c r="B7" s="16" t="s">
        <v>33</v>
      </c>
      <c r="C7" s="16">
        <v>3</v>
      </c>
      <c r="D7" s="16">
        <v>2014</v>
      </c>
      <c r="E7" s="21">
        <v>124894241</v>
      </c>
      <c r="F7" s="21">
        <v>0</v>
      </c>
      <c r="G7" s="21">
        <v>349154</v>
      </c>
      <c r="H7" s="21">
        <v>44</v>
      </c>
      <c r="I7" s="21">
        <v>344278</v>
      </c>
    </row>
    <row r="8" spans="2:9" x14ac:dyDescent="0.25">
      <c r="B8" s="16" t="s">
        <v>33</v>
      </c>
      <c r="C8" s="16">
        <v>4</v>
      </c>
      <c r="D8" s="16">
        <v>2013</v>
      </c>
      <c r="E8" s="21">
        <v>120095345</v>
      </c>
      <c r="F8" s="21">
        <v>0</v>
      </c>
      <c r="G8" s="21">
        <v>335143</v>
      </c>
      <c r="H8" s="21">
        <v>32</v>
      </c>
      <c r="I8" s="21">
        <v>331216</v>
      </c>
    </row>
    <row r="9" spans="2:9" x14ac:dyDescent="0.25">
      <c r="B9" s="16" t="s">
        <v>33</v>
      </c>
      <c r="C9" s="16">
        <v>5</v>
      </c>
      <c r="D9" s="16">
        <v>2012</v>
      </c>
      <c r="E9" s="21">
        <v>119693721</v>
      </c>
      <c r="F9" s="21">
        <v>0</v>
      </c>
      <c r="G9" s="21">
        <v>333972</v>
      </c>
      <c r="H9" s="21">
        <v>29</v>
      </c>
      <c r="I9" s="21">
        <v>330347</v>
      </c>
    </row>
    <row r="10" spans="2:9" x14ac:dyDescent="0.25">
      <c r="B10" s="16" t="s">
        <v>33</v>
      </c>
      <c r="C10" s="16">
        <v>6</v>
      </c>
      <c r="D10" s="16">
        <v>2011</v>
      </c>
      <c r="E10" s="21">
        <v>117326222</v>
      </c>
      <c r="F10" s="21">
        <v>0</v>
      </c>
      <c r="G10" s="21">
        <v>327122</v>
      </c>
      <c r="H10" s="21">
        <v>29</v>
      </c>
      <c r="I10" s="21">
        <v>323643</v>
      </c>
    </row>
    <row r="11" spans="2:9" x14ac:dyDescent="0.25">
      <c r="B11" s="16" t="s">
        <v>33</v>
      </c>
      <c r="C11" s="16">
        <v>7</v>
      </c>
      <c r="D11" s="16">
        <v>2010</v>
      </c>
      <c r="E11" s="21">
        <v>119755728</v>
      </c>
      <c r="F11" s="21">
        <v>0</v>
      </c>
      <c r="G11" s="21">
        <v>333577</v>
      </c>
      <c r="H11" s="21">
        <v>23</v>
      </c>
      <c r="I11" s="21">
        <v>330333</v>
      </c>
    </row>
    <row r="12" spans="2:9" x14ac:dyDescent="0.25">
      <c r="B12" s="16" t="s">
        <v>33</v>
      </c>
      <c r="C12" s="16">
        <v>8</v>
      </c>
      <c r="D12" s="16">
        <v>2009</v>
      </c>
      <c r="E12" s="21">
        <v>117559533</v>
      </c>
      <c r="F12" s="21">
        <v>0</v>
      </c>
      <c r="G12" s="21">
        <v>327168</v>
      </c>
      <c r="H12" s="21">
        <v>24</v>
      </c>
      <c r="I12" s="21">
        <v>324299</v>
      </c>
    </row>
    <row r="13" spans="2:9" x14ac:dyDescent="0.25">
      <c r="B13" s="16" t="s">
        <v>33</v>
      </c>
      <c r="C13" s="16">
        <v>9</v>
      </c>
      <c r="D13" s="16">
        <v>2008</v>
      </c>
      <c r="E13" s="21">
        <v>120254659</v>
      </c>
      <c r="F13" s="21">
        <v>0</v>
      </c>
      <c r="G13" s="21">
        <v>334513</v>
      </c>
      <c r="H13" s="21">
        <v>24</v>
      </c>
      <c r="I13" s="21">
        <v>331741</v>
      </c>
    </row>
    <row r="14" spans="2:9" x14ac:dyDescent="0.25">
      <c r="B14" s="16" t="s">
        <v>33</v>
      </c>
      <c r="C14" s="16">
        <v>10</v>
      </c>
      <c r="D14" s="16">
        <v>2007</v>
      </c>
      <c r="E14" s="21">
        <v>119561567</v>
      </c>
      <c r="F14" s="21">
        <v>0</v>
      </c>
      <c r="G14" s="21">
        <v>332185</v>
      </c>
      <c r="H14" s="21">
        <v>18</v>
      </c>
      <c r="I14" s="21">
        <v>329669</v>
      </c>
    </row>
    <row r="15" spans="2:9" x14ac:dyDescent="0.25">
      <c r="B15" s="16" t="s">
        <v>33</v>
      </c>
      <c r="C15" s="16">
        <v>11</v>
      </c>
      <c r="D15" s="16">
        <v>2006</v>
      </c>
      <c r="E15" s="21">
        <v>117900034</v>
      </c>
      <c r="F15" s="21">
        <v>0</v>
      </c>
      <c r="G15" s="21">
        <v>327469</v>
      </c>
      <c r="H15" s="21">
        <v>25</v>
      </c>
      <c r="I15" s="21">
        <v>325073</v>
      </c>
    </row>
    <row r="16" spans="2:9" x14ac:dyDescent="0.25">
      <c r="B16" s="16" t="s">
        <v>33</v>
      </c>
      <c r="C16" s="16">
        <v>12</v>
      </c>
      <c r="D16" s="16">
        <v>2005</v>
      </c>
      <c r="E16" s="21">
        <v>119112920</v>
      </c>
      <c r="F16" s="21">
        <v>0</v>
      </c>
      <c r="G16" s="21">
        <v>330650</v>
      </c>
      <c r="H16" s="21">
        <v>22</v>
      </c>
      <c r="I16" s="21">
        <v>328283</v>
      </c>
    </row>
    <row r="17" spans="2:9" x14ac:dyDescent="0.25">
      <c r="B17" s="16" t="s">
        <v>33</v>
      </c>
      <c r="C17" s="16">
        <v>13</v>
      </c>
      <c r="D17" s="16">
        <v>2004</v>
      </c>
      <c r="E17" s="21">
        <v>122311075</v>
      </c>
      <c r="F17" s="21">
        <v>0</v>
      </c>
      <c r="G17" s="21">
        <v>339059</v>
      </c>
      <c r="H17" s="21">
        <v>25</v>
      </c>
      <c r="I17" s="21">
        <v>336940</v>
      </c>
    </row>
    <row r="18" spans="2:9" x14ac:dyDescent="0.25">
      <c r="B18" s="16" t="s">
        <v>33</v>
      </c>
      <c r="C18" s="16">
        <v>14</v>
      </c>
      <c r="D18" s="16">
        <v>2003</v>
      </c>
      <c r="E18" s="21">
        <v>122761480</v>
      </c>
      <c r="F18" s="21">
        <v>0</v>
      </c>
      <c r="G18" s="21">
        <v>340318</v>
      </c>
      <c r="H18" s="21">
        <v>38</v>
      </c>
      <c r="I18" s="21">
        <v>338233</v>
      </c>
    </row>
    <row r="19" spans="2:9" x14ac:dyDescent="0.25">
      <c r="B19" s="16" t="s">
        <v>33</v>
      </c>
      <c r="C19" s="16">
        <v>15</v>
      </c>
      <c r="D19" s="16">
        <v>2002</v>
      </c>
      <c r="E19" s="21">
        <v>125042560</v>
      </c>
      <c r="F19" s="21">
        <v>0</v>
      </c>
      <c r="G19" s="21">
        <v>347096</v>
      </c>
      <c r="H19" s="21">
        <v>53</v>
      </c>
      <c r="I19" s="21">
        <v>344856</v>
      </c>
    </row>
    <row r="20" spans="2:9" x14ac:dyDescent="0.25">
      <c r="B20" s="16" t="s">
        <v>33</v>
      </c>
      <c r="C20" s="16">
        <v>16</v>
      </c>
      <c r="D20" s="16">
        <v>2001</v>
      </c>
      <c r="E20" s="21">
        <v>129185914</v>
      </c>
      <c r="F20" s="21">
        <v>0</v>
      </c>
      <c r="G20" s="21">
        <v>360085</v>
      </c>
      <c r="H20" s="21">
        <v>60</v>
      </c>
      <c r="I20" s="21">
        <v>357436</v>
      </c>
    </row>
    <row r="21" spans="2:9" x14ac:dyDescent="0.25">
      <c r="B21" s="16" t="s">
        <v>33</v>
      </c>
      <c r="C21" s="16">
        <v>17</v>
      </c>
      <c r="D21" s="16">
        <v>2000</v>
      </c>
      <c r="E21" s="21">
        <v>136010379</v>
      </c>
      <c r="F21" s="21">
        <v>0</v>
      </c>
      <c r="G21" s="21">
        <v>380837</v>
      </c>
      <c r="H21" s="21">
        <v>101</v>
      </c>
      <c r="I21" s="21">
        <v>377188</v>
      </c>
    </row>
    <row r="22" spans="2:9" x14ac:dyDescent="0.25">
      <c r="B22" s="16" t="s">
        <v>33</v>
      </c>
      <c r="C22" s="16">
        <v>18</v>
      </c>
      <c r="D22" s="16">
        <v>1999</v>
      </c>
      <c r="E22" s="21">
        <v>139339049</v>
      </c>
      <c r="F22" s="21">
        <v>0</v>
      </c>
      <c r="G22" s="21">
        <v>400726</v>
      </c>
      <c r="H22" s="21">
        <v>120</v>
      </c>
      <c r="I22" s="21">
        <v>391692</v>
      </c>
    </row>
    <row r="23" spans="2:9" x14ac:dyDescent="0.25">
      <c r="B23" s="16" t="s">
        <v>33</v>
      </c>
      <c r="C23" s="16">
        <v>19</v>
      </c>
      <c r="D23" s="16">
        <v>1998</v>
      </c>
      <c r="E23" s="21">
        <v>145664941</v>
      </c>
      <c r="F23" s="21">
        <v>0</v>
      </c>
      <c r="G23" s="21">
        <v>425285</v>
      </c>
      <c r="H23" s="21">
        <v>161</v>
      </c>
      <c r="I23" s="21">
        <v>409050</v>
      </c>
    </row>
    <row r="24" spans="2:9" x14ac:dyDescent="0.25">
      <c r="B24" s="16" t="s">
        <v>33</v>
      </c>
      <c r="C24" s="16">
        <v>20</v>
      </c>
      <c r="D24" s="16">
        <v>1997</v>
      </c>
      <c r="E24" s="21">
        <v>154499488</v>
      </c>
      <c r="F24" s="21">
        <v>0</v>
      </c>
      <c r="G24" s="21">
        <v>451372</v>
      </c>
      <c r="H24" s="21">
        <v>188</v>
      </c>
      <c r="I24" s="21">
        <v>431359</v>
      </c>
    </row>
    <row r="25" spans="2:9" x14ac:dyDescent="0.25">
      <c r="B25" s="16" t="s">
        <v>33</v>
      </c>
      <c r="C25" s="16">
        <v>21</v>
      </c>
      <c r="D25" s="16">
        <v>1996</v>
      </c>
      <c r="E25" s="21">
        <v>155222010</v>
      </c>
      <c r="F25" s="21">
        <v>0</v>
      </c>
      <c r="G25" s="21">
        <v>451494</v>
      </c>
      <c r="H25" s="21">
        <v>178</v>
      </c>
      <c r="I25" s="21">
        <v>431503</v>
      </c>
    </row>
    <row r="26" spans="2:9" x14ac:dyDescent="0.25">
      <c r="B26" s="16" t="s">
        <v>33</v>
      </c>
      <c r="C26" s="16">
        <v>22</v>
      </c>
      <c r="D26" s="16">
        <v>1995</v>
      </c>
      <c r="E26" s="21">
        <v>152464061</v>
      </c>
      <c r="F26" s="21">
        <v>0</v>
      </c>
      <c r="G26" s="21">
        <v>443909</v>
      </c>
      <c r="H26" s="21">
        <v>204</v>
      </c>
      <c r="I26" s="21">
        <v>423531</v>
      </c>
    </row>
    <row r="27" spans="2:9" x14ac:dyDescent="0.25">
      <c r="B27" s="16" t="s">
        <v>33</v>
      </c>
      <c r="C27" s="16">
        <v>23</v>
      </c>
      <c r="D27" s="16">
        <v>1994</v>
      </c>
      <c r="E27" s="21">
        <v>154703892</v>
      </c>
      <c r="F27" s="21">
        <v>0</v>
      </c>
      <c r="G27" s="21">
        <v>451813</v>
      </c>
      <c r="H27" s="21">
        <v>195</v>
      </c>
      <c r="I27" s="21">
        <v>428955</v>
      </c>
    </row>
    <row r="28" spans="2:9" x14ac:dyDescent="0.25">
      <c r="B28" s="16" t="s">
        <v>33</v>
      </c>
      <c r="C28" s="16">
        <v>24</v>
      </c>
      <c r="D28" s="16">
        <v>1993</v>
      </c>
      <c r="E28" s="21">
        <v>160964645</v>
      </c>
      <c r="F28" s="21">
        <v>0</v>
      </c>
      <c r="G28" s="21">
        <v>469421</v>
      </c>
      <c r="H28" s="21">
        <v>190</v>
      </c>
      <c r="I28" s="21">
        <v>447646</v>
      </c>
    </row>
    <row r="29" spans="2:9" x14ac:dyDescent="0.25">
      <c r="B29" s="16" t="s">
        <v>33</v>
      </c>
      <c r="C29" s="16">
        <v>25</v>
      </c>
      <c r="D29" s="16">
        <v>1992</v>
      </c>
      <c r="E29" s="21">
        <v>165552640</v>
      </c>
      <c r="F29" s="21">
        <v>0</v>
      </c>
      <c r="G29" s="21">
        <v>482992</v>
      </c>
      <c r="H29" s="21">
        <v>213</v>
      </c>
      <c r="I29" s="21">
        <v>460268</v>
      </c>
    </row>
    <row r="30" spans="2:9" x14ac:dyDescent="0.25">
      <c r="B30" s="16" t="s">
        <v>33</v>
      </c>
      <c r="C30" s="16">
        <v>26</v>
      </c>
      <c r="D30" s="16">
        <v>1991</v>
      </c>
      <c r="E30" s="21">
        <v>172753664</v>
      </c>
      <c r="F30" s="21">
        <v>0</v>
      </c>
      <c r="G30" s="21">
        <v>501833</v>
      </c>
      <c r="H30" s="21">
        <v>239</v>
      </c>
      <c r="I30" s="21">
        <v>479585</v>
      </c>
    </row>
    <row r="31" spans="2:9" x14ac:dyDescent="0.25">
      <c r="B31" s="16" t="s">
        <v>33</v>
      </c>
      <c r="C31" s="16">
        <v>27</v>
      </c>
      <c r="D31" s="16">
        <v>1990</v>
      </c>
      <c r="E31" s="21">
        <v>189028885</v>
      </c>
      <c r="F31" s="21">
        <v>0</v>
      </c>
      <c r="G31" s="21">
        <v>546879</v>
      </c>
      <c r="H31" s="21">
        <v>221</v>
      </c>
      <c r="I31" s="21">
        <v>524087</v>
      </c>
    </row>
    <row r="32" spans="2:9" x14ac:dyDescent="0.25">
      <c r="B32" s="16" t="s">
        <v>33</v>
      </c>
      <c r="C32" s="16">
        <v>28</v>
      </c>
      <c r="D32" s="16">
        <v>1989</v>
      </c>
      <c r="E32" s="21">
        <v>186710564</v>
      </c>
      <c r="F32" s="21">
        <v>0</v>
      </c>
      <c r="G32" s="21">
        <v>538830</v>
      </c>
      <c r="H32" s="21">
        <v>245</v>
      </c>
      <c r="I32" s="21">
        <v>516905</v>
      </c>
    </row>
    <row r="33" spans="2:9" x14ac:dyDescent="0.25">
      <c r="B33" s="16" t="s">
        <v>33</v>
      </c>
      <c r="C33" s="16">
        <v>29</v>
      </c>
      <c r="D33" s="16">
        <v>1988</v>
      </c>
      <c r="E33" s="21">
        <v>191391590</v>
      </c>
      <c r="F33" s="21">
        <v>0</v>
      </c>
      <c r="G33" s="21">
        <v>550628</v>
      </c>
      <c r="H33" s="21">
        <v>268</v>
      </c>
      <c r="I33" s="21">
        <v>529171</v>
      </c>
    </row>
    <row r="34" spans="2:9" x14ac:dyDescent="0.25">
      <c r="B34" s="16" t="s">
        <v>33</v>
      </c>
      <c r="C34" s="16">
        <v>30</v>
      </c>
      <c r="D34" s="16">
        <v>1987</v>
      </c>
      <c r="E34" s="21">
        <v>187025252</v>
      </c>
      <c r="F34" s="21">
        <v>0</v>
      </c>
      <c r="G34" s="21">
        <v>536336</v>
      </c>
      <c r="H34" s="21">
        <v>293</v>
      </c>
      <c r="I34" s="21">
        <v>515581</v>
      </c>
    </row>
    <row r="35" spans="2:9" x14ac:dyDescent="0.25">
      <c r="B35" s="16" t="s">
        <v>33</v>
      </c>
      <c r="C35" s="16">
        <v>31</v>
      </c>
      <c r="D35" s="16">
        <v>1986</v>
      </c>
      <c r="E35" s="21">
        <v>181926396</v>
      </c>
      <c r="F35" s="21">
        <v>0</v>
      </c>
      <c r="G35" s="21">
        <v>521030</v>
      </c>
      <c r="H35" s="21">
        <v>316</v>
      </c>
      <c r="I35" s="21">
        <v>502008</v>
      </c>
    </row>
    <row r="36" spans="2:9" x14ac:dyDescent="0.25">
      <c r="B36" s="16" t="s">
        <v>33</v>
      </c>
      <c r="C36" s="16">
        <v>32</v>
      </c>
      <c r="D36" s="16">
        <v>1985</v>
      </c>
      <c r="E36" s="21">
        <v>175799258</v>
      </c>
      <c r="F36" s="21">
        <v>0</v>
      </c>
      <c r="G36" s="21">
        <v>502404</v>
      </c>
      <c r="H36" s="21">
        <v>343</v>
      </c>
      <c r="I36" s="21">
        <v>485247</v>
      </c>
    </row>
    <row r="37" spans="2:9" x14ac:dyDescent="0.25">
      <c r="B37" s="16" t="s">
        <v>33</v>
      </c>
      <c r="C37" s="16">
        <v>33</v>
      </c>
      <c r="D37" s="16">
        <v>1984</v>
      </c>
      <c r="E37" s="21">
        <v>173720409</v>
      </c>
      <c r="F37" s="21">
        <v>0</v>
      </c>
      <c r="G37" s="21">
        <v>495422</v>
      </c>
      <c r="H37" s="21">
        <v>368</v>
      </c>
      <c r="I37" s="21">
        <v>479312</v>
      </c>
    </row>
    <row r="38" spans="2:9" x14ac:dyDescent="0.25">
      <c r="B38" s="16" t="s">
        <v>33</v>
      </c>
      <c r="C38" s="16">
        <v>34</v>
      </c>
      <c r="D38" s="16">
        <v>1983</v>
      </c>
      <c r="E38" s="21">
        <v>172979171</v>
      </c>
      <c r="F38" s="21">
        <v>0</v>
      </c>
      <c r="G38" s="21">
        <v>492184</v>
      </c>
      <c r="H38" s="21">
        <v>381</v>
      </c>
      <c r="I38" s="21">
        <v>477125</v>
      </c>
    </row>
    <row r="39" spans="2:9" x14ac:dyDescent="0.25">
      <c r="B39" s="16" t="s">
        <v>33</v>
      </c>
      <c r="C39" s="16">
        <v>35</v>
      </c>
      <c r="D39" s="16">
        <v>1982</v>
      </c>
      <c r="E39" s="21">
        <v>175540237</v>
      </c>
      <c r="F39" s="21">
        <v>0</v>
      </c>
      <c r="G39" s="21">
        <v>498199</v>
      </c>
      <c r="H39" s="21">
        <v>394</v>
      </c>
      <c r="I39" s="21">
        <v>483827</v>
      </c>
    </row>
    <row r="40" spans="2:9" x14ac:dyDescent="0.25">
      <c r="B40" s="16" t="s">
        <v>33</v>
      </c>
      <c r="C40" s="16">
        <v>36</v>
      </c>
      <c r="D40" s="16">
        <v>1981</v>
      </c>
      <c r="E40" s="21">
        <v>172628704</v>
      </c>
      <c r="F40" s="21">
        <v>0</v>
      </c>
      <c r="G40" s="21">
        <v>489272</v>
      </c>
      <c r="H40" s="21">
        <v>390</v>
      </c>
      <c r="I40" s="21">
        <v>475725</v>
      </c>
    </row>
    <row r="41" spans="2:9" x14ac:dyDescent="0.25">
      <c r="B41" s="16" t="s">
        <v>33</v>
      </c>
      <c r="C41" s="16">
        <v>37</v>
      </c>
      <c r="D41" s="16">
        <v>1980</v>
      </c>
      <c r="E41" s="21">
        <v>172460811</v>
      </c>
      <c r="F41" s="21">
        <v>0</v>
      </c>
      <c r="G41" s="21">
        <v>488486</v>
      </c>
      <c r="H41" s="21">
        <v>493</v>
      </c>
      <c r="I41" s="21">
        <v>475296</v>
      </c>
    </row>
    <row r="42" spans="2:9" x14ac:dyDescent="0.25">
      <c r="B42" s="16" t="s">
        <v>33</v>
      </c>
      <c r="C42" s="16">
        <v>38</v>
      </c>
      <c r="D42" s="16">
        <v>1979</v>
      </c>
      <c r="E42" s="21">
        <v>163035041</v>
      </c>
      <c r="F42" s="21">
        <v>0</v>
      </c>
      <c r="G42" s="21">
        <v>461580</v>
      </c>
      <c r="H42" s="21">
        <v>506</v>
      </c>
      <c r="I42" s="21">
        <v>449231</v>
      </c>
    </row>
    <row r="43" spans="2:9" x14ac:dyDescent="0.25">
      <c r="B43" s="16" t="s">
        <v>33</v>
      </c>
      <c r="C43" s="16">
        <v>39</v>
      </c>
      <c r="D43" s="16">
        <v>1978</v>
      </c>
      <c r="E43" s="21">
        <v>159488226</v>
      </c>
      <c r="F43" s="21">
        <v>0</v>
      </c>
      <c r="G43" s="21">
        <v>450939</v>
      </c>
      <c r="H43" s="21">
        <v>485</v>
      </c>
      <c r="I43" s="21">
        <v>439198</v>
      </c>
    </row>
    <row r="44" spans="2:9" x14ac:dyDescent="0.25">
      <c r="B44" s="16" t="s">
        <v>33</v>
      </c>
      <c r="C44" s="16">
        <v>40</v>
      </c>
      <c r="D44" s="16">
        <v>1977</v>
      </c>
      <c r="E44" s="21">
        <v>156664695</v>
      </c>
      <c r="F44" s="21">
        <v>0</v>
      </c>
      <c r="G44" s="21">
        <v>442731</v>
      </c>
      <c r="H44" s="21">
        <v>517</v>
      </c>
      <c r="I44" s="21">
        <v>431515</v>
      </c>
    </row>
    <row r="45" spans="2:9" x14ac:dyDescent="0.25">
      <c r="B45" s="16" t="s">
        <v>33</v>
      </c>
      <c r="C45" s="16">
        <v>41</v>
      </c>
      <c r="D45" s="16">
        <v>1976</v>
      </c>
      <c r="E45" s="21">
        <v>151276330</v>
      </c>
      <c r="F45" s="21">
        <v>0</v>
      </c>
      <c r="G45" s="21">
        <v>427579</v>
      </c>
      <c r="H45" s="21">
        <v>545</v>
      </c>
      <c r="I45" s="21">
        <v>416671</v>
      </c>
    </row>
    <row r="46" spans="2:9" x14ac:dyDescent="0.25">
      <c r="B46" s="16" t="s">
        <v>33</v>
      </c>
      <c r="C46" s="16">
        <v>42</v>
      </c>
      <c r="D46" s="16">
        <v>1975</v>
      </c>
      <c r="E46" s="21">
        <v>146479176</v>
      </c>
      <c r="F46" s="21">
        <v>0</v>
      </c>
      <c r="G46" s="21">
        <v>413946</v>
      </c>
      <c r="H46" s="21">
        <v>586</v>
      </c>
      <c r="I46" s="21">
        <v>403651</v>
      </c>
    </row>
    <row r="47" spans="2:9" x14ac:dyDescent="0.25">
      <c r="B47" s="16" t="s">
        <v>33</v>
      </c>
      <c r="C47" s="16">
        <v>43</v>
      </c>
      <c r="D47" s="16">
        <v>1974</v>
      </c>
      <c r="E47" s="21">
        <v>146812597</v>
      </c>
      <c r="F47" s="21">
        <v>0</v>
      </c>
      <c r="G47" s="21">
        <v>414424</v>
      </c>
      <c r="H47" s="21">
        <v>640</v>
      </c>
      <c r="I47" s="21">
        <v>404433</v>
      </c>
    </row>
    <row r="48" spans="2:9" x14ac:dyDescent="0.25">
      <c r="B48" s="16" t="s">
        <v>33</v>
      </c>
      <c r="C48" s="16">
        <v>44</v>
      </c>
      <c r="D48" s="16">
        <v>1973</v>
      </c>
      <c r="E48" s="21">
        <v>146745957</v>
      </c>
      <c r="F48" s="21">
        <v>0</v>
      </c>
      <c r="G48" s="21">
        <v>413331</v>
      </c>
      <c r="H48" s="21">
        <v>735</v>
      </c>
      <c r="I48" s="21">
        <v>403965</v>
      </c>
    </row>
    <row r="49" spans="2:9" x14ac:dyDescent="0.25">
      <c r="B49" s="16" t="s">
        <v>33</v>
      </c>
      <c r="C49" s="16">
        <v>45</v>
      </c>
      <c r="D49" s="16">
        <v>1972</v>
      </c>
      <c r="E49" s="21">
        <v>158236230</v>
      </c>
      <c r="F49" s="21">
        <v>0</v>
      </c>
      <c r="G49" s="21">
        <v>444631</v>
      </c>
      <c r="H49" s="21">
        <v>903</v>
      </c>
      <c r="I49" s="21">
        <v>435325</v>
      </c>
    </row>
    <row r="50" spans="2:9" x14ac:dyDescent="0.25">
      <c r="B50" s="16" t="s">
        <v>33</v>
      </c>
      <c r="C50" s="16">
        <v>46</v>
      </c>
      <c r="D50" s="16">
        <v>1971</v>
      </c>
      <c r="E50" s="21">
        <v>173115213</v>
      </c>
      <c r="F50" s="21">
        <v>0</v>
      </c>
      <c r="G50" s="21">
        <v>485345</v>
      </c>
      <c r="H50" s="21">
        <v>1077</v>
      </c>
      <c r="I50" s="21">
        <v>475857</v>
      </c>
    </row>
    <row r="51" spans="2:9" x14ac:dyDescent="0.25">
      <c r="B51" s="16" t="s">
        <v>33</v>
      </c>
      <c r="C51" s="16">
        <v>47</v>
      </c>
      <c r="D51" s="16">
        <v>1970</v>
      </c>
      <c r="E51" s="21">
        <v>178769197</v>
      </c>
      <c r="F51" s="21">
        <v>0</v>
      </c>
      <c r="G51" s="21">
        <v>500598</v>
      </c>
      <c r="H51" s="21">
        <v>1254</v>
      </c>
      <c r="I51" s="21">
        <v>491256</v>
      </c>
    </row>
    <row r="52" spans="2:9" x14ac:dyDescent="0.25">
      <c r="B52" s="16" t="s">
        <v>33</v>
      </c>
      <c r="C52" s="16">
        <v>48</v>
      </c>
      <c r="D52" s="16">
        <v>1969</v>
      </c>
      <c r="E52" s="21">
        <v>192262707</v>
      </c>
      <c r="F52" s="21">
        <v>0</v>
      </c>
      <c r="G52" s="21">
        <v>537281</v>
      </c>
      <c r="H52" s="21">
        <v>1487</v>
      </c>
      <c r="I52" s="21">
        <v>527997</v>
      </c>
    </row>
    <row r="53" spans="2:9" x14ac:dyDescent="0.25">
      <c r="B53" s="16" t="s">
        <v>33</v>
      </c>
      <c r="C53" s="16">
        <v>49</v>
      </c>
      <c r="D53" s="16">
        <v>1968</v>
      </c>
      <c r="E53" s="21">
        <v>200552559</v>
      </c>
      <c r="F53" s="21">
        <v>0</v>
      </c>
      <c r="G53" s="21">
        <v>560036</v>
      </c>
      <c r="H53" s="21">
        <v>1661</v>
      </c>
      <c r="I53" s="21">
        <v>550827</v>
      </c>
    </row>
    <row r="54" spans="2:9" x14ac:dyDescent="0.25">
      <c r="B54" s="16" t="s">
        <v>33</v>
      </c>
      <c r="C54" s="16">
        <v>50</v>
      </c>
      <c r="D54" s="16">
        <v>1967</v>
      </c>
      <c r="E54" s="21">
        <v>205547761</v>
      </c>
      <c r="F54" s="21">
        <v>0</v>
      </c>
      <c r="G54" s="21">
        <v>573151</v>
      </c>
      <c r="H54" s="21">
        <v>1889</v>
      </c>
      <c r="I54" s="21">
        <v>564210</v>
      </c>
    </row>
    <row r="55" spans="2:9" x14ac:dyDescent="0.25">
      <c r="B55" s="16" t="s">
        <v>33</v>
      </c>
      <c r="C55" s="16">
        <v>51</v>
      </c>
      <c r="D55" s="16">
        <v>1966</v>
      </c>
      <c r="E55" s="21">
        <v>212102254</v>
      </c>
      <c r="F55" s="21">
        <v>0</v>
      </c>
      <c r="G55" s="21">
        <v>590088</v>
      </c>
      <c r="H55" s="21">
        <v>2184</v>
      </c>
      <c r="I55" s="21">
        <v>581836</v>
      </c>
    </row>
    <row r="56" spans="2:9" x14ac:dyDescent="0.25">
      <c r="B56" s="16" t="s">
        <v>33</v>
      </c>
      <c r="C56" s="16">
        <v>52</v>
      </c>
      <c r="D56" s="16">
        <v>1965</v>
      </c>
      <c r="E56" s="21">
        <v>213002068</v>
      </c>
      <c r="F56" s="21">
        <v>0</v>
      </c>
      <c r="G56" s="21">
        <v>592159</v>
      </c>
      <c r="H56" s="21">
        <v>2461</v>
      </c>
      <c r="I56" s="21">
        <v>584126</v>
      </c>
    </row>
    <row r="57" spans="2:9" x14ac:dyDescent="0.25">
      <c r="B57" s="16" t="s">
        <v>33</v>
      </c>
      <c r="C57" s="16">
        <v>53</v>
      </c>
      <c r="D57" s="16">
        <v>1964</v>
      </c>
      <c r="E57" s="21">
        <v>216689864</v>
      </c>
      <c r="F57" s="21">
        <v>0</v>
      </c>
      <c r="G57" s="21">
        <v>602082</v>
      </c>
      <c r="H57" s="21">
        <v>2843</v>
      </c>
      <c r="I57" s="21">
        <v>594011</v>
      </c>
    </row>
    <row r="58" spans="2:9" x14ac:dyDescent="0.25">
      <c r="B58" s="16" t="s">
        <v>33</v>
      </c>
      <c r="C58" s="16">
        <v>54</v>
      </c>
      <c r="D58" s="16">
        <v>1963</v>
      </c>
      <c r="E58" s="21">
        <v>214724873</v>
      </c>
      <c r="F58" s="21">
        <v>0</v>
      </c>
      <c r="G58" s="21">
        <v>596818</v>
      </c>
      <c r="H58" s="21">
        <v>3204</v>
      </c>
      <c r="I58" s="21">
        <v>588693</v>
      </c>
    </row>
    <row r="59" spans="2:9" x14ac:dyDescent="0.25">
      <c r="B59" s="16" t="s">
        <v>33</v>
      </c>
      <c r="C59" s="16">
        <v>55</v>
      </c>
      <c r="D59" s="16">
        <v>1962</v>
      </c>
      <c r="E59" s="21">
        <v>207260324</v>
      </c>
      <c r="F59" s="21">
        <v>0</v>
      </c>
      <c r="G59" s="21">
        <v>575495</v>
      </c>
      <c r="H59" s="21">
        <v>3408</v>
      </c>
      <c r="I59" s="21">
        <v>567668</v>
      </c>
    </row>
    <row r="60" spans="2:9" x14ac:dyDescent="0.25">
      <c r="B60" s="16" t="s">
        <v>33</v>
      </c>
      <c r="C60" s="16">
        <v>56</v>
      </c>
      <c r="D60" s="16">
        <v>1961</v>
      </c>
      <c r="E60" s="21">
        <v>202090506</v>
      </c>
      <c r="F60" s="21">
        <v>0</v>
      </c>
      <c r="G60" s="21">
        <v>560127</v>
      </c>
      <c r="H60" s="21">
        <v>3748</v>
      </c>
      <c r="I60" s="21">
        <v>552425</v>
      </c>
    </row>
    <row r="61" spans="2:9" x14ac:dyDescent="0.25">
      <c r="B61" s="16" t="s">
        <v>33</v>
      </c>
      <c r="C61" s="16">
        <v>57</v>
      </c>
      <c r="D61" s="16">
        <v>1960</v>
      </c>
      <c r="E61" s="21">
        <v>193530458</v>
      </c>
      <c r="F61" s="21">
        <v>0</v>
      </c>
      <c r="G61" s="21">
        <v>536417</v>
      </c>
      <c r="H61" s="21">
        <v>4036</v>
      </c>
      <c r="I61" s="21">
        <v>528878</v>
      </c>
    </row>
    <row r="62" spans="2:9" x14ac:dyDescent="0.25">
      <c r="B62" s="16" t="s">
        <v>33</v>
      </c>
      <c r="C62" s="16">
        <v>58</v>
      </c>
      <c r="D62" s="16">
        <v>1959</v>
      </c>
      <c r="E62" s="21">
        <v>186888146</v>
      </c>
      <c r="F62" s="21">
        <v>0</v>
      </c>
      <c r="G62" s="21">
        <v>517849</v>
      </c>
      <c r="H62" s="21">
        <v>4364</v>
      </c>
      <c r="I62" s="21">
        <v>510364</v>
      </c>
    </row>
    <row r="63" spans="2:9" x14ac:dyDescent="0.25">
      <c r="B63" s="16" t="s">
        <v>33</v>
      </c>
      <c r="C63" s="16">
        <v>59</v>
      </c>
      <c r="D63" s="16">
        <v>1958</v>
      </c>
      <c r="E63" s="21">
        <v>174434275</v>
      </c>
      <c r="F63" s="21">
        <v>0</v>
      </c>
      <c r="G63" s="21">
        <v>483316</v>
      </c>
      <c r="H63" s="21">
        <v>4502</v>
      </c>
      <c r="I63" s="21">
        <v>476089</v>
      </c>
    </row>
    <row r="64" spans="2:9" x14ac:dyDescent="0.25">
      <c r="B64" s="16" t="s">
        <v>33</v>
      </c>
      <c r="C64" s="16">
        <v>60</v>
      </c>
      <c r="D64" s="16">
        <v>1957</v>
      </c>
      <c r="E64" s="21">
        <v>168671006</v>
      </c>
      <c r="F64" s="21">
        <v>0</v>
      </c>
      <c r="G64" s="21">
        <v>467217</v>
      </c>
      <c r="H64" s="21">
        <v>4658</v>
      </c>
      <c r="I64" s="21">
        <v>460122</v>
      </c>
    </row>
    <row r="65" spans="2:9" x14ac:dyDescent="0.25">
      <c r="B65" s="16" t="s">
        <v>33</v>
      </c>
      <c r="C65" s="16">
        <v>61</v>
      </c>
      <c r="D65" s="16">
        <v>1956</v>
      </c>
      <c r="E65" s="21">
        <v>162202897</v>
      </c>
      <c r="F65" s="21">
        <v>0</v>
      </c>
      <c r="G65" s="21">
        <v>449404</v>
      </c>
      <c r="H65" s="21">
        <v>5086</v>
      </c>
      <c r="I65" s="21">
        <v>442155</v>
      </c>
    </row>
    <row r="66" spans="2:9" x14ac:dyDescent="0.25">
      <c r="B66" s="16" t="s">
        <v>33</v>
      </c>
      <c r="C66" s="16">
        <v>62</v>
      </c>
      <c r="D66" s="16">
        <v>1955</v>
      </c>
      <c r="E66" s="21">
        <v>154879845</v>
      </c>
      <c r="F66" s="21">
        <v>0</v>
      </c>
      <c r="G66" s="21">
        <v>429101</v>
      </c>
      <c r="H66" s="21">
        <v>5334</v>
      </c>
      <c r="I66" s="21">
        <v>421964</v>
      </c>
    </row>
    <row r="67" spans="2:9" x14ac:dyDescent="0.25">
      <c r="B67" s="16" t="s">
        <v>33</v>
      </c>
      <c r="C67" s="16">
        <v>63</v>
      </c>
      <c r="D67" s="16">
        <v>1954</v>
      </c>
      <c r="E67" s="21">
        <v>149331825</v>
      </c>
      <c r="F67" s="21">
        <v>0</v>
      </c>
      <c r="G67" s="21">
        <v>413851</v>
      </c>
      <c r="H67" s="21">
        <v>5516</v>
      </c>
      <c r="I67" s="21">
        <v>406549</v>
      </c>
    </row>
    <row r="68" spans="2:9" x14ac:dyDescent="0.25">
      <c r="B68" s="16" t="s">
        <v>33</v>
      </c>
      <c r="C68" s="16">
        <v>64</v>
      </c>
      <c r="D68" s="16">
        <v>1953</v>
      </c>
      <c r="E68" s="21">
        <v>142571348</v>
      </c>
      <c r="F68" s="21">
        <v>0</v>
      </c>
      <c r="G68" s="21">
        <v>394936</v>
      </c>
      <c r="H68" s="21">
        <v>5907</v>
      </c>
      <c r="I68" s="21">
        <v>387788</v>
      </c>
    </row>
    <row r="69" spans="2:9" x14ac:dyDescent="0.25">
      <c r="B69" s="16" t="s">
        <v>33</v>
      </c>
      <c r="C69" s="16">
        <v>65</v>
      </c>
      <c r="D69" s="16">
        <v>1952</v>
      </c>
      <c r="E69" s="21">
        <v>141403633</v>
      </c>
      <c r="F69" s="21">
        <v>0</v>
      </c>
      <c r="G69" s="21">
        <v>392012</v>
      </c>
      <c r="H69" s="21">
        <v>6216</v>
      </c>
      <c r="I69" s="21">
        <v>384449</v>
      </c>
    </row>
    <row r="70" spans="2:9" x14ac:dyDescent="0.25">
      <c r="B70" s="16" t="s">
        <v>33</v>
      </c>
      <c r="C70" s="16">
        <v>66</v>
      </c>
      <c r="D70" s="16">
        <v>1951</v>
      </c>
      <c r="E70" s="21">
        <v>137755393</v>
      </c>
      <c r="F70" s="21">
        <v>0</v>
      </c>
      <c r="G70" s="21">
        <v>381874</v>
      </c>
      <c r="H70" s="21">
        <v>6821</v>
      </c>
      <c r="I70" s="21">
        <v>374025</v>
      </c>
    </row>
    <row r="71" spans="2:9" x14ac:dyDescent="0.25">
      <c r="B71" s="16" t="s">
        <v>33</v>
      </c>
      <c r="C71" s="16">
        <v>67</v>
      </c>
      <c r="D71" s="16">
        <v>1950</v>
      </c>
      <c r="E71" s="21">
        <v>135972866</v>
      </c>
      <c r="F71" s="21">
        <v>0</v>
      </c>
      <c r="G71" s="21">
        <v>376768</v>
      </c>
      <c r="H71" s="21">
        <v>7031</v>
      </c>
      <c r="I71" s="21">
        <v>369049</v>
      </c>
    </row>
    <row r="72" spans="2:9" x14ac:dyDescent="0.25">
      <c r="B72" s="16" t="s">
        <v>33</v>
      </c>
      <c r="C72" s="16">
        <v>68</v>
      </c>
      <c r="D72" s="16">
        <v>1949</v>
      </c>
      <c r="E72" s="21">
        <v>129386043</v>
      </c>
      <c r="F72" s="21">
        <v>0</v>
      </c>
      <c r="G72" s="21">
        <v>358624</v>
      </c>
      <c r="H72" s="21">
        <v>7354</v>
      </c>
      <c r="I72" s="21">
        <v>350889</v>
      </c>
    </row>
    <row r="73" spans="2:9" x14ac:dyDescent="0.25">
      <c r="B73" s="16" t="s">
        <v>33</v>
      </c>
      <c r="C73" s="16">
        <v>69</v>
      </c>
      <c r="D73" s="16">
        <v>1948</v>
      </c>
      <c r="E73" s="21">
        <v>117230455</v>
      </c>
      <c r="F73" s="21">
        <v>0</v>
      </c>
      <c r="G73" s="21">
        <v>325260</v>
      </c>
      <c r="H73" s="21">
        <v>7259</v>
      </c>
      <c r="I73" s="21">
        <v>317642</v>
      </c>
    </row>
    <row r="74" spans="2:9" x14ac:dyDescent="0.25">
      <c r="B74" s="16" t="s">
        <v>33</v>
      </c>
      <c r="C74" s="16">
        <v>70</v>
      </c>
      <c r="D74" s="16">
        <v>1947</v>
      </c>
      <c r="E74" s="21">
        <v>108913295</v>
      </c>
      <c r="F74" s="21">
        <v>0</v>
      </c>
      <c r="G74" s="21">
        <v>302352</v>
      </c>
      <c r="H74" s="21">
        <v>7150</v>
      </c>
      <c r="I74" s="21">
        <v>294893</v>
      </c>
    </row>
    <row r="75" spans="2:9" x14ac:dyDescent="0.25">
      <c r="B75" s="16" t="s">
        <v>33</v>
      </c>
      <c r="C75" s="16">
        <v>71</v>
      </c>
      <c r="D75" s="16">
        <v>1946</v>
      </c>
      <c r="E75" s="21">
        <v>93809874</v>
      </c>
      <c r="F75" s="21">
        <v>0</v>
      </c>
      <c r="G75" s="21">
        <v>260762</v>
      </c>
      <c r="H75" s="21">
        <v>6829</v>
      </c>
      <c r="I75" s="21">
        <v>253681</v>
      </c>
    </row>
    <row r="76" spans="2:9" x14ac:dyDescent="0.25">
      <c r="B76" s="16" t="s">
        <v>33</v>
      </c>
      <c r="C76" s="16">
        <v>72</v>
      </c>
      <c r="D76" s="16">
        <v>1945</v>
      </c>
      <c r="E76" s="21">
        <v>81119956</v>
      </c>
      <c r="F76" s="21">
        <v>0</v>
      </c>
      <c r="G76" s="21">
        <v>225792</v>
      </c>
      <c r="H76" s="21">
        <v>6447</v>
      </c>
      <c r="I76" s="21">
        <v>219130</v>
      </c>
    </row>
    <row r="77" spans="2:9" x14ac:dyDescent="0.25">
      <c r="B77" s="16" t="s">
        <v>33</v>
      </c>
      <c r="C77" s="16">
        <v>73</v>
      </c>
      <c r="D77" s="16">
        <v>1944</v>
      </c>
      <c r="E77" s="21">
        <v>106585028</v>
      </c>
      <c r="F77" s="21">
        <v>0</v>
      </c>
      <c r="G77" s="21">
        <v>296817</v>
      </c>
      <c r="H77" s="21">
        <v>9060</v>
      </c>
      <c r="I77" s="21">
        <v>287537</v>
      </c>
    </row>
    <row r="78" spans="2:9" x14ac:dyDescent="0.25">
      <c r="B78" s="16" t="s">
        <v>33</v>
      </c>
      <c r="C78" s="16">
        <v>74</v>
      </c>
      <c r="D78" s="16">
        <v>1943</v>
      </c>
      <c r="E78" s="21">
        <v>107201477</v>
      </c>
      <c r="F78" s="21">
        <v>0</v>
      </c>
      <c r="G78" s="21">
        <v>298836</v>
      </c>
      <c r="H78" s="21">
        <v>9660</v>
      </c>
      <c r="I78" s="21">
        <v>289005</v>
      </c>
    </row>
    <row r="79" spans="2:9" x14ac:dyDescent="0.25">
      <c r="B79" s="16" t="s">
        <v>33</v>
      </c>
      <c r="C79" s="16">
        <v>75</v>
      </c>
      <c r="D79" s="16">
        <v>1942</v>
      </c>
      <c r="E79" s="21">
        <v>103565224</v>
      </c>
      <c r="F79" s="21">
        <v>0</v>
      </c>
      <c r="G79" s="21">
        <v>288995</v>
      </c>
      <c r="H79" s="21">
        <v>10065</v>
      </c>
      <c r="I79" s="21">
        <v>278780</v>
      </c>
    </row>
    <row r="80" spans="2:9" x14ac:dyDescent="0.25">
      <c r="B80" s="16" t="s">
        <v>33</v>
      </c>
      <c r="C80" s="16">
        <v>76</v>
      </c>
      <c r="D80" s="16">
        <v>1941</v>
      </c>
      <c r="E80" s="21">
        <v>123541768</v>
      </c>
      <c r="F80" s="21">
        <v>0</v>
      </c>
      <c r="G80" s="21">
        <v>345290</v>
      </c>
      <c r="H80" s="21">
        <v>13063</v>
      </c>
      <c r="I80" s="21">
        <v>332065</v>
      </c>
    </row>
    <row r="81" spans="2:9" x14ac:dyDescent="0.25">
      <c r="B81" s="16" t="s">
        <v>33</v>
      </c>
      <c r="C81" s="16">
        <v>77</v>
      </c>
      <c r="D81" s="16">
        <v>1940</v>
      </c>
      <c r="E81" s="21">
        <v>126653187</v>
      </c>
      <c r="F81" s="21">
        <v>0</v>
      </c>
      <c r="G81" s="21">
        <v>354778</v>
      </c>
      <c r="H81" s="21">
        <v>14815</v>
      </c>
      <c r="I81" s="21">
        <v>339813</v>
      </c>
    </row>
    <row r="82" spans="2:9" x14ac:dyDescent="0.25">
      <c r="B82" s="16" t="s">
        <v>33</v>
      </c>
      <c r="C82" s="16">
        <v>78</v>
      </c>
      <c r="D82" s="16">
        <v>1939</v>
      </c>
      <c r="E82" s="21">
        <v>120678270</v>
      </c>
      <c r="F82" s="21">
        <v>0</v>
      </c>
      <c r="G82" s="21">
        <v>338632</v>
      </c>
      <c r="H82" s="21">
        <v>15381</v>
      </c>
      <c r="I82" s="21">
        <v>323139</v>
      </c>
    </row>
    <row r="83" spans="2:9" x14ac:dyDescent="0.25">
      <c r="B83" s="16" t="s">
        <v>33</v>
      </c>
      <c r="C83" s="16">
        <v>79</v>
      </c>
      <c r="D83" s="16">
        <v>1938</v>
      </c>
      <c r="E83" s="21">
        <v>108025971</v>
      </c>
      <c r="F83" s="21">
        <v>0</v>
      </c>
      <c r="G83" s="21">
        <v>303927</v>
      </c>
      <c r="H83" s="21">
        <v>15405</v>
      </c>
      <c r="I83" s="21">
        <v>288446</v>
      </c>
    </row>
    <row r="84" spans="2:9" x14ac:dyDescent="0.25">
      <c r="B84" s="16" t="s">
        <v>33</v>
      </c>
      <c r="C84" s="16">
        <v>80</v>
      </c>
      <c r="D84" s="16">
        <v>1937</v>
      </c>
      <c r="E84" s="21">
        <v>96239124</v>
      </c>
      <c r="F84" s="21">
        <v>0</v>
      </c>
      <c r="G84" s="21">
        <v>271569</v>
      </c>
      <c r="H84" s="21">
        <v>15157</v>
      </c>
      <c r="I84" s="21">
        <v>256312</v>
      </c>
    </row>
    <row r="85" spans="2:9" x14ac:dyDescent="0.25">
      <c r="B85" s="16" t="s">
        <v>33</v>
      </c>
      <c r="C85" s="16">
        <v>81</v>
      </c>
      <c r="D85" s="16">
        <v>1936</v>
      </c>
      <c r="E85" s="21">
        <v>87777367</v>
      </c>
      <c r="F85" s="21">
        <v>0</v>
      </c>
      <c r="G85" s="21">
        <v>248735</v>
      </c>
      <c r="H85" s="21">
        <v>15765</v>
      </c>
      <c r="I85" s="21">
        <v>232920</v>
      </c>
    </row>
    <row r="86" spans="2:9" x14ac:dyDescent="0.25">
      <c r="B86" s="16" t="s">
        <v>33</v>
      </c>
      <c r="C86" s="16">
        <v>82</v>
      </c>
      <c r="D86" s="16">
        <v>1935</v>
      </c>
      <c r="E86" s="21">
        <v>79352724</v>
      </c>
      <c r="F86" s="21">
        <v>0</v>
      </c>
      <c r="G86" s="21">
        <v>225776</v>
      </c>
      <c r="H86" s="21">
        <v>16156</v>
      </c>
      <c r="I86" s="21">
        <v>209586</v>
      </c>
    </row>
    <row r="87" spans="2:9" x14ac:dyDescent="0.25">
      <c r="B87" s="16" t="s">
        <v>33</v>
      </c>
      <c r="C87" s="16">
        <v>83</v>
      </c>
      <c r="D87" s="16">
        <v>1934</v>
      </c>
      <c r="E87" s="21">
        <v>67873802</v>
      </c>
      <c r="F87" s="21">
        <v>0</v>
      </c>
      <c r="G87" s="21">
        <v>194090</v>
      </c>
      <c r="H87" s="21">
        <v>15622</v>
      </c>
      <c r="I87" s="21">
        <v>178437</v>
      </c>
    </row>
    <row r="88" spans="2:9" x14ac:dyDescent="0.25">
      <c r="B88" s="16" t="s">
        <v>33</v>
      </c>
      <c r="C88" s="16">
        <v>84</v>
      </c>
      <c r="D88" s="16">
        <v>1933</v>
      </c>
      <c r="E88" s="21">
        <v>49481844</v>
      </c>
      <c r="F88" s="21">
        <v>0</v>
      </c>
      <c r="G88" s="21">
        <v>142145</v>
      </c>
      <c r="H88" s="21">
        <v>12710</v>
      </c>
      <c r="I88" s="21">
        <v>129425</v>
      </c>
    </row>
    <row r="89" spans="2:9" x14ac:dyDescent="0.25">
      <c r="B89" s="16" t="s">
        <v>33</v>
      </c>
      <c r="C89" s="16">
        <v>85</v>
      </c>
      <c r="D89" s="16">
        <v>1932</v>
      </c>
      <c r="E89" s="21">
        <v>44154839</v>
      </c>
      <c r="F89" s="21">
        <v>0</v>
      </c>
      <c r="G89" s="21">
        <v>127926</v>
      </c>
      <c r="H89" s="21">
        <v>13236</v>
      </c>
      <c r="I89" s="21">
        <v>114677</v>
      </c>
    </row>
    <row r="90" spans="2:9" x14ac:dyDescent="0.25">
      <c r="B90" s="16" t="s">
        <v>33</v>
      </c>
      <c r="C90" s="16">
        <v>86</v>
      </c>
      <c r="D90" s="16">
        <v>1931</v>
      </c>
      <c r="E90" s="21">
        <v>39652262</v>
      </c>
      <c r="F90" s="21">
        <v>0</v>
      </c>
      <c r="G90" s="21">
        <v>115509</v>
      </c>
      <c r="H90" s="21">
        <v>13117</v>
      </c>
      <c r="I90" s="21">
        <v>102395</v>
      </c>
    </row>
    <row r="91" spans="2:9" x14ac:dyDescent="0.25">
      <c r="B91" s="16" t="s">
        <v>33</v>
      </c>
      <c r="C91" s="16">
        <v>87</v>
      </c>
      <c r="D91" s="16">
        <v>1930</v>
      </c>
      <c r="E91" s="21">
        <v>36046775</v>
      </c>
      <c r="F91" s="21">
        <v>0</v>
      </c>
      <c r="G91" s="21">
        <v>105918</v>
      </c>
      <c r="H91" s="21">
        <v>13616</v>
      </c>
      <c r="I91" s="21">
        <v>92316</v>
      </c>
    </row>
    <row r="92" spans="2:9" x14ac:dyDescent="0.25">
      <c r="B92" s="16" t="s">
        <v>33</v>
      </c>
      <c r="C92" s="16">
        <v>88</v>
      </c>
      <c r="D92" s="16">
        <v>1929</v>
      </c>
      <c r="E92" s="21">
        <v>29752549</v>
      </c>
      <c r="F92" s="21">
        <v>0</v>
      </c>
      <c r="G92" s="21">
        <v>88146</v>
      </c>
      <c r="H92" s="21">
        <v>12625</v>
      </c>
      <c r="I92" s="21">
        <v>75543</v>
      </c>
    </row>
    <row r="93" spans="2:9" x14ac:dyDescent="0.25">
      <c r="B93" s="16" t="s">
        <v>33</v>
      </c>
      <c r="C93" s="16">
        <v>89</v>
      </c>
      <c r="D93" s="16">
        <v>1928</v>
      </c>
      <c r="E93" s="21">
        <v>24697271</v>
      </c>
      <c r="F93" s="21">
        <v>0</v>
      </c>
      <c r="G93" s="21">
        <v>73951</v>
      </c>
      <c r="H93" s="21">
        <v>11860</v>
      </c>
      <c r="I93" s="21">
        <v>62123</v>
      </c>
    </row>
    <row r="94" spans="2:9" x14ac:dyDescent="0.25">
      <c r="B94" s="16" t="s">
        <v>33</v>
      </c>
      <c r="C94" s="16">
        <v>90</v>
      </c>
      <c r="D94" s="16">
        <v>1927</v>
      </c>
      <c r="E94" s="21">
        <v>18383229</v>
      </c>
      <c r="F94" s="21">
        <v>0</v>
      </c>
      <c r="G94" s="21">
        <v>55690</v>
      </c>
      <c r="H94" s="21">
        <v>9923</v>
      </c>
      <c r="I94" s="21">
        <v>45779</v>
      </c>
    </row>
    <row r="95" spans="2:9" x14ac:dyDescent="0.25">
      <c r="B95" s="16" t="s">
        <v>33</v>
      </c>
      <c r="C95" s="16">
        <v>91</v>
      </c>
      <c r="D95" s="16">
        <v>1926</v>
      </c>
      <c r="E95" s="21">
        <v>13892030</v>
      </c>
      <c r="F95" s="21">
        <v>0</v>
      </c>
      <c r="G95" s="21">
        <v>42517</v>
      </c>
      <c r="H95" s="21">
        <v>8219</v>
      </c>
      <c r="I95" s="21">
        <v>34320</v>
      </c>
    </row>
    <row r="96" spans="2:9" x14ac:dyDescent="0.25">
      <c r="B96" s="16" t="s">
        <v>33</v>
      </c>
      <c r="C96" s="16">
        <v>92</v>
      </c>
      <c r="D96" s="16">
        <v>1925</v>
      </c>
      <c r="E96" s="21">
        <v>10315977</v>
      </c>
      <c r="F96" s="21">
        <v>0</v>
      </c>
      <c r="G96" s="21">
        <v>32083</v>
      </c>
      <c r="H96" s="21">
        <v>7008</v>
      </c>
      <c r="I96" s="21">
        <v>25087</v>
      </c>
    </row>
    <row r="97" spans="2:9" x14ac:dyDescent="0.25">
      <c r="B97" s="16" t="s">
        <v>33</v>
      </c>
      <c r="C97" s="16">
        <v>93</v>
      </c>
      <c r="D97" s="16">
        <v>1924</v>
      </c>
      <c r="E97" s="21">
        <v>6841738</v>
      </c>
      <c r="F97" s="21">
        <v>0</v>
      </c>
      <c r="G97" s="21">
        <v>21552</v>
      </c>
      <c r="H97" s="21">
        <v>5162</v>
      </c>
      <c r="I97" s="21">
        <v>16396</v>
      </c>
    </row>
    <row r="98" spans="2:9" x14ac:dyDescent="0.25">
      <c r="B98" s="16" t="s">
        <v>33</v>
      </c>
      <c r="C98" s="16">
        <v>94</v>
      </c>
      <c r="D98" s="16">
        <v>1923</v>
      </c>
      <c r="E98" s="21">
        <v>4957494</v>
      </c>
      <c r="F98" s="21">
        <v>0</v>
      </c>
      <c r="G98" s="21">
        <v>15818</v>
      </c>
      <c r="H98" s="21">
        <v>4073</v>
      </c>
      <c r="I98" s="21">
        <v>11757</v>
      </c>
    </row>
    <row r="99" spans="2:9" x14ac:dyDescent="0.25">
      <c r="B99" s="16" t="s">
        <v>33</v>
      </c>
      <c r="C99" s="16">
        <v>95</v>
      </c>
      <c r="D99" s="16">
        <v>1922</v>
      </c>
      <c r="E99" s="21">
        <v>3730707</v>
      </c>
      <c r="F99" s="21">
        <v>0</v>
      </c>
      <c r="G99" s="21">
        <v>12096</v>
      </c>
      <c r="H99" s="21">
        <v>3370</v>
      </c>
      <c r="I99" s="21">
        <v>8734</v>
      </c>
    </row>
    <row r="100" spans="2:9" x14ac:dyDescent="0.25">
      <c r="B100" s="16" t="s">
        <v>33</v>
      </c>
      <c r="C100" s="16">
        <v>96</v>
      </c>
      <c r="D100" s="16">
        <v>1921</v>
      </c>
      <c r="E100" s="21">
        <v>2662250</v>
      </c>
      <c r="F100" s="21">
        <v>0</v>
      </c>
      <c r="G100" s="21">
        <v>8756</v>
      </c>
      <c r="H100" s="21">
        <v>2628</v>
      </c>
      <c r="I100" s="21">
        <v>6131</v>
      </c>
    </row>
    <row r="101" spans="2:9" x14ac:dyDescent="0.25">
      <c r="B101" s="16" t="s">
        <v>33</v>
      </c>
      <c r="C101" s="16">
        <v>97</v>
      </c>
      <c r="D101" s="16">
        <v>1920</v>
      </c>
      <c r="E101" s="21">
        <v>1720072</v>
      </c>
      <c r="F101" s="21">
        <v>0</v>
      </c>
      <c r="G101" s="21">
        <v>5795</v>
      </c>
      <c r="H101" s="21">
        <v>1939</v>
      </c>
      <c r="I101" s="21">
        <v>3857</v>
      </c>
    </row>
    <row r="102" spans="2:9" x14ac:dyDescent="0.25">
      <c r="B102" s="16" t="s">
        <v>33</v>
      </c>
      <c r="C102" s="16">
        <v>98</v>
      </c>
      <c r="D102" s="16">
        <v>1919</v>
      </c>
      <c r="E102" s="21">
        <v>849697</v>
      </c>
      <c r="F102" s="21">
        <v>0</v>
      </c>
      <c r="G102" s="21">
        <v>2936</v>
      </c>
      <c r="H102" s="21">
        <v>1080</v>
      </c>
      <c r="I102" s="21">
        <v>1857</v>
      </c>
    </row>
    <row r="103" spans="2:9" x14ac:dyDescent="0.25">
      <c r="B103" s="16" t="s">
        <v>33</v>
      </c>
      <c r="C103" s="16">
        <v>99</v>
      </c>
      <c r="D103" s="16">
        <v>1918</v>
      </c>
      <c r="E103" s="21">
        <v>318909</v>
      </c>
      <c r="F103" s="21">
        <v>0</v>
      </c>
      <c r="G103" s="21">
        <v>1126</v>
      </c>
      <c r="H103" s="21">
        <v>452</v>
      </c>
      <c r="I103" s="21">
        <v>674</v>
      </c>
    </row>
    <row r="104" spans="2:9" x14ac:dyDescent="0.25">
      <c r="B104" s="16" t="s">
        <v>33</v>
      </c>
      <c r="C104" s="16">
        <v>100</v>
      </c>
      <c r="D104" s="16">
        <v>1917</v>
      </c>
      <c r="E104" s="21">
        <v>197048</v>
      </c>
      <c r="F104" s="21">
        <v>0</v>
      </c>
      <c r="G104" s="21">
        <v>706</v>
      </c>
      <c r="H104" s="21">
        <v>290</v>
      </c>
      <c r="I104" s="21">
        <v>415</v>
      </c>
    </row>
    <row r="105" spans="2:9" x14ac:dyDescent="0.25">
      <c r="B105" s="16" t="s">
        <v>33</v>
      </c>
      <c r="C105" s="16">
        <v>101</v>
      </c>
      <c r="D105" s="16">
        <v>1916</v>
      </c>
      <c r="E105" s="21">
        <v>120108</v>
      </c>
      <c r="F105" s="21">
        <v>0</v>
      </c>
      <c r="G105" s="21">
        <v>447</v>
      </c>
      <c r="H105" s="21">
        <v>210</v>
      </c>
      <c r="I105" s="21">
        <v>237</v>
      </c>
    </row>
    <row r="106" spans="2:9" x14ac:dyDescent="0.25">
      <c r="B106" s="16" t="s">
        <v>33</v>
      </c>
      <c r="C106" s="16">
        <v>102</v>
      </c>
      <c r="D106" s="16">
        <v>1915</v>
      </c>
      <c r="E106" s="21">
        <v>82984</v>
      </c>
      <c r="F106" s="21">
        <v>0</v>
      </c>
      <c r="G106" s="21">
        <v>307</v>
      </c>
      <c r="H106" s="21">
        <v>130</v>
      </c>
      <c r="I106" s="21">
        <v>177</v>
      </c>
    </row>
    <row r="107" spans="2:9" x14ac:dyDescent="0.25">
      <c r="B107" s="16" t="s">
        <v>33</v>
      </c>
      <c r="C107" s="16">
        <v>103</v>
      </c>
      <c r="D107" s="16">
        <v>1914</v>
      </c>
      <c r="E107" s="21">
        <v>63525</v>
      </c>
      <c r="F107" s="21">
        <v>0</v>
      </c>
      <c r="G107" s="21">
        <v>232</v>
      </c>
      <c r="H107" s="21">
        <v>97</v>
      </c>
      <c r="I107" s="21">
        <v>136</v>
      </c>
    </row>
    <row r="108" spans="2:9" x14ac:dyDescent="0.25">
      <c r="B108" s="16" t="s">
        <v>33</v>
      </c>
      <c r="C108" s="16">
        <v>104</v>
      </c>
      <c r="D108" s="16">
        <v>1913</v>
      </c>
      <c r="E108" s="21">
        <v>31091</v>
      </c>
      <c r="F108" s="21">
        <v>0</v>
      </c>
      <c r="G108" s="21">
        <v>121</v>
      </c>
      <c r="H108" s="21">
        <v>62</v>
      </c>
      <c r="I108" s="21">
        <v>59</v>
      </c>
    </row>
    <row r="109" spans="2:9" x14ac:dyDescent="0.25">
      <c r="B109" s="16" t="s">
        <v>33</v>
      </c>
      <c r="C109" s="16">
        <v>105</v>
      </c>
      <c r="D109" s="16">
        <v>1912</v>
      </c>
      <c r="E109" s="21">
        <v>16642</v>
      </c>
      <c r="F109" s="21">
        <v>0</v>
      </c>
      <c r="G109" s="21">
        <v>69</v>
      </c>
      <c r="H109" s="21">
        <v>41</v>
      </c>
      <c r="I109" s="21">
        <v>27</v>
      </c>
    </row>
    <row r="110" spans="2:9" x14ac:dyDescent="0.25">
      <c r="B110" s="16" t="s">
        <v>33</v>
      </c>
      <c r="C110" s="16">
        <v>106</v>
      </c>
      <c r="D110" s="16">
        <v>1911</v>
      </c>
      <c r="E110" s="21">
        <v>8276</v>
      </c>
      <c r="F110" s="21">
        <v>0</v>
      </c>
      <c r="G110" s="21">
        <v>36</v>
      </c>
      <c r="H110" s="21">
        <v>20</v>
      </c>
      <c r="I110" s="21">
        <v>16</v>
      </c>
    </row>
    <row r="111" spans="2:9" x14ac:dyDescent="0.25">
      <c r="B111" s="16" t="s">
        <v>33</v>
      </c>
      <c r="C111" s="16">
        <v>107</v>
      </c>
      <c r="D111" s="16">
        <v>1910</v>
      </c>
      <c r="E111" s="21">
        <v>2665</v>
      </c>
      <c r="F111" s="21">
        <v>0</v>
      </c>
      <c r="G111" s="21">
        <v>12</v>
      </c>
      <c r="H111" s="21">
        <v>8</v>
      </c>
      <c r="I111" s="21">
        <v>4</v>
      </c>
    </row>
    <row r="112" spans="2:9" x14ac:dyDescent="0.25">
      <c r="B112" s="16" t="s">
        <v>33</v>
      </c>
      <c r="C112" s="16">
        <v>108</v>
      </c>
      <c r="D112" s="16">
        <v>1909</v>
      </c>
      <c r="E112" s="21">
        <v>2500</v>
      </c>
      <c r="F112" s="21">
        <v>0</v>
      </c>
      <c r="G112" s="21">
        <v>9</v>
      </c>
      <c r="H112" s="21">
        <v>3</v>
      </c>
      <c r="I112" s="21">
        <v>6</v>
      </c>
    </row>
    <row r="113" spans="2:9" x14ac:dyDescent="0.25">
      <c r="B113" s="16" t="s">
        <v>33</v>
      </c>
      <c r="C113" s="16">
        <v>109</v>
      </c>
      <c r="D113" s="16">
        <v>1908</v>
      </c>
      <c r="E113" s="21">
        <v>802</v>
      </c>
      <c r="F113" s="21">
        <v>0</v>
      </c>
      <c r="G113" s="21">
        <v>3</v>
      </c>
      <c r="H113" s="21">
        <v>1</v>
      </c>
      <c r="I113" s="21">
        <v>2</v>
      </c>
    </row>
    <row r="114" spans="2:9" x14ac:dyDescent="0.25">
      <c r="B114" s="16" t="s">
        <v>33</v>
      </c>
      <c r="C114" s="16">
        <v>110</v>
      </c>
      <c r="D114" s="16">
        <v>1907</v>
      </c>
      <c r="E114" s="21">
        <v>190</v>
      </c>
      <c r="F114" s="21">
        <v>0</v>
      </c>
      <c r="G114" s="21">
        <v>2</v>
      </c>
      <c r="H114" s="21">
        <v>2</v>
      </c>
      <c r="I114" s="21">
        <v>0</v>
      </c>
    </row>
    <row r="115" spans="2:9" x14ac:dyDescent="0.25">
      <c r="B115" s="16" t="s">
        <v>33</v>
      </c>
      <c r="C115" s="16">
        <v>111</v>
      </c>
      <c r="D115" s="16">
        <v>1906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</row>
    <row r="116" spans="2:9" x14ac:dyDescent="0.25">
      <c r="B116" s="16" t="s">
        <v>33</v>
      </c>
      <c r="C116" s="16">
        <v>112</v>
      </c>
      <c r="D116" s="16">
        <v>1905</v>
      </c>
      <c r="E116" s="21">
        <v>365</v>
      </c>
      <c r="F116" s="21">
        <v>0</v>
      </c>
      <c r="G116" s="21">
        <v>1</v>
      </c>
      <c r="H116" s="21">
        <v>0</v>
      </c>
      <c r="I116" s="21">
        <v>1</v>
      </c>
    </row>
    <row r="117" spans="2:9" x14ac:dyDescent="0.25">
      <c r="B117" s="16" t="s">
        <v>33</v>
      </c>
      <c r="C117" s="16">
        <v>113</v>
      </c>
      <c r="D117" s="16">
        <v>1904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</row>
    <row r="118" spans="2:9" x14ac:dyDescent="0.25">
      <c r="B118" s="16" t="s">
        <v>33</v>
      </c>
      <c r="C118" s="16">
        <v>114</v>
      </c>
      <c r="D118" s="16">
        <v>1903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</row>
    <row r="119" spans="2:9" x14ac:dyDescent="0.25">
      <c r="B119" s="16" t="s">
        <v>33</v>
      </c>
      <c r="C119" s="16">
        <v>115</v>
      </c>
      <c r="D119" s="16">
        <v>1902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</row>
    <row r="120" spans="2:9" x14ac:dyDescent="0.25">
      <c r="B120" s="16" t="s">
        <v>33</v>
      </c>
      <c r="C120" s="16">
        <v>116</v>
      </c>
      <c r="D120" s="16">
        <v>1901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</row>
    <row r="121" spans="2:9" x14ac:dyDescent="0.25">
      <c r="B121" s="16" t="s">
        <v>33</v>
      </c>
      <c r="C121" s="16">
        <v>117</v>
      </c>
      <c r="D121" s="16">
        <v>1900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</row>
    <row r="122" spans="2:9" x14ac:dyDescent="0.25">
      <c r="B122" s="16" t="s">
        <v>45</v>
      </c>
      <c r="C122" s="16">
        <v>0</v>
      </c>
      <c r="D122" s="16">
        <v>2017</v>
      </c>
      <c r="E122" s="21">
        <v>750</v>
      </c>
      <c r="F122" s="21">
        <v>0</v>
      </c>
      <c r="G122" s="21">
        <v>4</v>
      </c>
      <c r="H122" s="21">
        <v>0</v>
      </c>
      <c r="I122" s="21">
        <v>4</v>
      </c>
    </row>
    <row r="123" spans="2:9" x14ac:dyDescent="0.25">
      <c r="B123" s="16" t="s">
        <v>45</v>
      </c>
      <c r="C123" s="16">
        <v>1</v>
      </c>
      <c r="D123" s="16">
        <v>2016</v>
      </c>
      <c r="E123" s="21">
        <v>365</v>
      </c>
      <c r="F123" s="21">
        <v>0</v>
      </c>
      <c r="G123" s="21">
        <v>1</v>
      </c>
      <c r="H123" s="21">
        <v>0</v>
      </c>
      <c r="I123" s="21">
        <v>1</v>
      </c>
    </row>
    <row r="124" spans="2:9" x14ac:dyDescent="0.25">
      <c r="B124" s="16" t="s">
        <v>45</v>
      </c>
      <c r="C124" s="16">
        <v>2</v>
      </c>
      <c r="D124" s="16">
        <v>2015</v>
      </c>
      <c r="E124" s="21">
        <v>1095</v>
      </c>
      <c r="F124" s="21">
        <v>0</v>
      </c>
      <c r="G124" s="21">
        <v>3</v>
      </c>
      <c r="H124" s="21">
        <v>0</v>
      </c>
      <c r="I124" s="21">
        <v>3</v>
      </c>
    </row>
    <row r="125" spans="2:9" x14ac:dyDescent="0.25">
      <c r="B125" s="16" t="s">
        <v>45</v>
      </c>
      <c r="C125" s="16">
        <v>3</v>
      </c>
      <c r="D125" s="16">
        <v>2014</v>
      </c>
      <c r="E125" s="21">
        <v>1095</v>
      </c>
      <c r="F125" s="21">
        <v>0</v>
      </c>
      <c r="G125" s="21">
        <v>3</v>
      </c>
      <c r="H125" s="21">
        <v>0</v>
      </c>
      <c r="I125" s="21">
        <v>3</v>
      </c>
    </row>
    <row r="126" spans="2:9" x14ac:dyDescent="0.25">
      <c r="B126" s="16" t="s">
        <v>45</v>
      </c>
      <c r="C126" s="16">
        <v>4</v>
      </c>
      <c r="D126" s="16">
        <v>2013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</row>
    <row r="127" spans="2:9" x14ac:dyDescent="0.25">
      <c r="B127" s="16" t="s">
        <v>45</v>
      </c>
      <c r="C127" s="16">
        <v>5</v>
      </c>
      <c r="D127" s="16">
        <v>2012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</row>
    <row r="128" spans="2:9" x14ac:dyDescent="0.25">
      <c r="B128" s="16" t="s">
        <v>45</v>
      </c>
      <c r="C128" s="16">
        <v>6</v>
      </c>
      <c r="D128" s="16">
        <v>2011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</row>
    <row r="129" spans="2:9" x14ac:dyDescent="0.25">
      <c r="B129" s="16" t="s">
        <v>45</v>
      </c>
      <c r="C129" s="16">
        <v>7</v>
      </c>
      <c r="D129" s="16">
        <v>2010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</row>
    <row r="130" spans="2:9" x14ac:dyDescent="0.25">
      <c r="B130" s="16" t="s">
        <v>45</v>
      </c>
      <c r="C130" s="16">
        <v>8</v>
      </c>
      <c r="D130" s="16">
        <v>2009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</row>
    <row r="131" spans="2:9" x14ac:dyDescent="0.25">
      <c r="B131" s="16" t="s">
        <v>45</v>
      </c>
      <c r="C131" s="16">
        <v>9</v>
      </c>
      <c r="D131" s="16">
        <v>2008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</row>
    <row r="132" spans="2:9" x14ac:dyDescent="0.25">
      <c r="B132" s="16" t="s">
        <v>45</v>
      </c>
      <c r="C132" s="16">
        <v>10</v>
      </c>
      <c r="D132" s="16">
        <v>2007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</row>
    <row r="133" spans="2:9" x14ac:dyDescent="0.25">
      <c r="B133" s="16" t="s">
        <v>45</v>
      </c>
      <c r="C133" s="16">
        <v>11</v>
      </c>
      <c r="D133" s="16">
        <v>2006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</row>
    <row r="134" spans="2:9" x14ac:dyDescent="0.25">
      <c r="B134" s="16" t="s">
        <v>45</v>
      </c>
      <c r="C134" s="16">
        <v>12</v>
      </c>
      <c r="D134" s="16">
        <v>2005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</row>
    <row r="135" spans="2:9" x14ac:dyDescent="0.25">
      <c r="B135" s="16" t="s">
        <v>45</v>
      </c>
      <c r="C135" s="16">
        <v>13</v>
      </c>
      <c r="D135" s="16">
        <v>2004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</row>
    <row r="136" spans="2:9" x14ac:dyDescent="0.25">
      <c r="B136" s="16" t="s">
        <v>45</v>
      </c>
      <c r="C136" s="16">
        <v>14</v>
      </c>
      <c r="D136" s="16">
        <v>2003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</row>
    <row r="137" spans="2:9" x14ac:dyDescent="0.25">
      <c r="B137" s="16" t="s">
        <v>45</v>
      </c>
      <c r="C137" s="16">
        <v>15</v>
      </c>
      <c r="D137" s="16">
        <v>2002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</row>
    <row r="138" spans="2:9" x14ac:dyDescent="0.25">
      <c r="B138" s="16" t="s">
        <v>45</v>
      </c>
      <c r="C138" s="16">
        <v>16</v>
      </c>
      <c r="D138" s="16">
        <v>2001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</row>
    <row r="139" spans="2:9" x14ac:dyDescent="0.25">
      <c r="B139" s="16" t="s">
        <v>45</v>
      </c>
      <c r="C139" s="16">
        <v>17</v>
      </c>
      <c r="D139" s="16">
        <v>2000</v>
      </c>
      <c r="E139" s="21">
        <v>365</v>
      </c>
      <c r="F139" s="21">
        <v>0</v>
      </c>
      <c r="G139" s="21">
        <v>1</v>
      </c>
      <c r="H139" s="21">
        <v>0</v>
      </c>
      <c r="I139" s="21">
        <v>1</v>
      </c>
    </row>
    <row r="140" spans="2:9" x14ac:dyDescent="0.25">
      <c r="B140" s="16" t="s">
        <v>45</v>
      </c>
      <c r="C140" s="16">
        <v>18</v>
      </c>
      <c r="D140" s="16">
        <v>1999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</row>
    <row r="141" spans="2:9" x14ac:dyDescent="0.25">
      <c r="B141" s="16" t="s">
        <v>45</v>
      </c>
      <c r="C141" s="16">
        <v>19</v>
      </c>
      <c r="D141" s="16">
        <v>1998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</row>
    <row r="142" spans="2:9" x14ac:dyDescent="0.25">
      <c r="B142" s="16" t="s">
        <v>45</v>
      </c>
      <c r="C142" s="16">
        <v>20</v>
      </c>
      <c r="D142" s="16">
        <v>1997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</row>
    <row r="143" spans="2:9" x14ac:dyDescent="0.25">
      <c r="B143" s="16" t="s">
        <v>45</v>
      </c>
      <c r="C143" s="16">
        <v>21</v>
      </c>
      <c r="D143" s="16">
        <v>1996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</row>
    <row r="144" spans="2:9" x14ac:dyDescent="0.25">
      <c r="B144" s="16" t="s">
        <v>45</v>
      </c>
      <c r="C144" s="16">
        <v>22</v>
      </c>
      <c r="D144" s="16">
        <v>1995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</row>
    <row r="145" spans="2:9" x14ac:dyDescent="0.25">
      <c r="B145" s="16" t="s">
        <v>45</v>
      </c>
      <c r="C145" s="16">
        <v>23</v>
      </c>
      <c r="D145" s="16">
        <v>1994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</row>
    <row r="146" spans="2:9" x14ac:dyDescent="0.25">
      <c r="B146" s="16" t="s">
        <v>45</v>
      </c>
      <c r="C146" s="16">
        <v>24</v>
      </c>
      <c r="D146" s="16">
        <v>1993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</row>
    <row r="147" spans="2:9" x14ac:dyDescent="0.25">
      <c r="B147" s="16" t="s">
        <v>45</v>
      </c>
      <c r="C147" s="16">
        <v>25</v>
      </c>
      <c r="D147" s="16">
        <v>1992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</row>
    <row r="148" spans="2:9" x14ac:dyDescent="0.25">
      <c r="B148" s="16" t="s">
        <v>45</v>
      </c>
      <c r="C148" s="16">
        <v>26</v>
      </c>
      <c r="D148" s="16">
        <v>1991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</row>
    <row r="149" spans="2:9" x14ac:dyDescent="0.25">
      <c r="B149" s="16" t="s">
        <v>45</v>
      </c>
      <c r="C149" s="16">
        <v>27</v>
      </c>
      <c r="D149" s="16">
        <v>1990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</row>
    <row r="150" spans="2:9" x14ac:dyDescent="0.25">
      <c r="B150" s="16" t="s">
        <v>45</v>
      </c>
      <c r="C150" s="16">
        <v>28</v>
      </c>
      <c r="D150" s="16">
        <v>1989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</row>
    <row r="151" spans="2:9" x14ac:dyDescent="0.25">
      <c r="B151" s="16" t="s">
        <v>45</v>
      </c>
      <c r="C151" s="16">
        <v>29</v>
      </c>
      <c r="D151" s="16">
        <v>1988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</row>
    <row r="152" spans="2:9" x14ac:dyDescent="0.25">
      <c r="B152" s="16" t="s">
        <v>45</v>
      </c>
      <c r="C152" s="16">
        <v>30</v>
      </c>
      <c r="D152" s="16">
        <v>1987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</row>
    <row r="153" spans="2:9" x14ac:dyDescent="0.25">
      <c r="B153" s="16" t="s">
        <v>45</v>
      </c>
      <c r="C153" s="16">
        <v>31</v>
      </c>
      <c r="D153" s="16">
        <v>1986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</row>
    <row r="154" spans="2:9" x14ac:dyDescent="0.25">
      <c r="B154" s="16" t="s">
        <v>45</v>
      </c>
      <c r="C154" s="16">
        <v>32</v>
      </c>
      <c r="D154" s="16">
        <v>1985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</row>
    <row r="155" spans="2:9" x14ac:dyDescent="0.25">
      <c r="B155" s="16" t="s">
        <v>45</v>
      </c>
      <c r="C155" s="16">
        <v>33</v>
      </c>
      <c r="D155" s="16">
        <v>1984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</row>
    <row r="156" spans="2:9" x14ac:dyDescent="0.25">
      <c r="B156" s="16" t="s">
        <v>45</v>
      </c>
      <c r="C156" s="16">
        <v>34</v>
      </c>
      <c r="D156" s="16">
        <v>1983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</row>
    <row r="157" spans="2:9" x14ac:dyDescent="0.25">
      <c r="B157" s="16" t="s">
        <v>45</v>
      </c>
      <c r="C157" s="16">
        <v>35</v>
      </c>
      <c r="D157" s="16">
        <v>1982</v>
      </c>
      <c r="E157" s="21">
        <v>365</v>
      </c>
      <c r="F157" s="21">
        <v>0</v>
      </c>
      <c r="G157" s="21">
        <v>1</v>
      </c>
      <c r="H157" s="21">
        <v>0</v>
      </c>
      <c r="I157" s="21">
        <v>1</v>
      </c>
    </row>
    <row r="158" spans="2:9" x14ac:dyDescent="0.25">
      <c r="B158" s="16" t="s">
        <v>45</v>
      </c>
      <c r="C158" s="16">
        <v>36</v>
      </c>
      <c r="D158" s="16">
        <v>1981</v>
      </c>
      <c r="E158" s="21">
        <v>0</v>
      </c>
      <c r="F158" s="21">
        <v>0</v>
      </c>
      <c r="G158" s="21">
        <v>0</v>
      </c>
      <c r="H158" s="21">
        <v>0</v>
      </c>
      <c r="I158" s="21">
        <v>0</v>
      </c>
    </row>
    <row r="159" spans="2:9" x14ac:dyDescent="0.25">
      <c r="B159" s="16" t="s">
        <v>45</v>
      </c>
      <c r="C159" s="16">
        <v>37</v>
      </c>
      <c r="D159" s="16">
        <v>1980</v>
      </c>
      <c r="E159" s="21">
        <v>365</v>
      </c>
      <c r="F159" s="21">
        <v>0</v>
      </c>
      <c r="G159" s="21">
        <v>1</v>
      </c>
      <c r="H159" s="21">
        <v>0</v>
      </c>
      <c r="I159" s="21">
        <v>1</v>
      </c>
    </row>
    <row r="160" spans="2:9" x14ac:dyDescent="0.25">
      <c r="B160" s="16" t="s">
        <v>45</v>
      </c>
      <c r="C160" s="16">
        <v>38</v>
      </c>
      <c r="D160" s="16">
        <v>1979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</row>
    <row r="161" spans="2:9" x14ac:dyDescent="0.25">
      <c r="B161" s="16" t="s">
        <v>45</v>
      </c>
      <c r="C161" s="16">
        <v>39</v>
      </c>
      <c r="D161" s="16">
        <v>1978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</row>
    <row r="162" spans="2:9" x14ac:dyDescent="0.25">
      <c r="B162" s="16" t="s">
        <v>45</v>
      </c>
      <c r="C162" s="16">
        <v>40</v>
      </c>
      <c r="D162" s="16">
        <v>1977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</row>
    <row r="163" spans="2:9" x14ac:dyDescent="0.25">
      <c r="B163" s="16" t="s">
        <v>45</v>
      </c>
      <c r="C163" s="16">
        <v>41</v>
      </c>
      <c r="D163" s="16">
        <v>1976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</row>
    <row r="164" spans="2:9" x14ac:dyDescent="0.25">
      <c r="B164" s="16" t="s">
        <v>45</v>
      </c>
      <c r="C164" s="16">
        <v>42</v>
      </c>
      <c r="D164" s="16">
        <v>1975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</row>
    <row r="165" spans="2:9" x14ac:dyDescent="0.25">
      <c r="B165" s="16" t="s">
        <v>45</v>
      </c>
      <c r="C165" s="16">
        <v>43</v>
      </c>
      <c r="D165" s="16">
        <v>1974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</row>
    <row r="166" spans="2:9" x14ac:dyDescent="0.25">
      <c r="B166" s="16" t="s">
        <v>45</v>
      </c>
      <c r="C166" s="16">
        <v>44</v>
      </c>
      <c r="D166" s="16">
        <v>1973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</row>
    <row r="167" spans="2:9" x14ac:dyDescent="0.25">
      <c r="B167" s="16" t="s">
        <v>45</v>
      </c>
      <c r="C167" s="16">
        <v>45</v>
      </c>
      <c r="D167" s="16">
        <v>1972</v>
      </c>
      <c r="E167" s="21">
        <v>0</v>
      </c>
      <c r="F167" s="21">
        <v>0</v>
      </c>
      <c r="G167" s="21">
        <v>0</v>
      </c>
      <c r="H167" s="21">
        <v>0</v>
      </c>
      <c r="I167" s="21">
        <v>0</v>
      </c>
    </row>
    <row r="168" spans="2:9" x14ac:dyDescent="0.25">
      <c r="B168" s="16" t="s">
        <v>45</v>
      </c>
      <c r="C168" s="16">
        <v>46</v>
      </c>
      <c r="D168" s="16">
        <v>1971</v>
      </c>
      <c r="E168" s="21">
        <v>0</v>
      </c>
      <c r="F168" s="21">
        <v>0</v>
      </c>
      <c r="G168" s="21">
        <v>0</v>
      </c>
      <c r="H168" s="21">
        <v>0</v>
      </c>
      <c r="I168" s="21">
        <v>0</v>
      </c>
    </row>
    <row r="169" spans="2:9" x14ac:dyDescent="0.25">
      <c r="B169" s="16" t="s">
        <v>45</v>
      </c>
      <c r="C169" s="16">
        <v>47</v>
      </c>
      <c r="D169" s="16">
        <v>1970</v>
      </c>
      <c r="E169" s="21">
        <v>0</v>
      </c>
      <c r="F169" s="21">
        <v>0</v>
      </c>
      <c r="G169" s="21">
        <v>0</v>
      </c>
      <c r="H169" s="21">
        <v>0</v>
      </c>
      <c r="I169" s="21">
        <v>0</v>
      </c>
    </row>
    <row r="170" spans="2:9" x14ac:dyDescent="0.25">
      <c r="B170" s="16" t="s">
        <v>45</v>
      </c>
      <c r="C170" s="16">
        <v>48</v>
      </c>
      <c r="D170" s="16">
        <v>1969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</row>
    <row r="171" spans="2:9" x14ac:dyDescent="0.25">
      <c r="B171" s="16" t="s">
        <v>45</v>
      </c>
      <c r="C171" s="16">
        <v>49</v>
      </c>
      <c r="D171" s="16">
        <v>1968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</row>
    <row r="172" spans="2:9" x14ac:dyDescent="0.25">
      <c r="B172" s="16" t="s">
        <v>45</v>
      </c>
      <c r="C172" s="16">
        <v>50</v>
      </c>
      <c r="D172" s="16">
        <v>1967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</row>
    <row r="173" spans="2:9" x14ac:dyDescent="0.25">
      <c r="B173" s="16" t="s">
        <v>45</v>
      </c>
      <c r="C173" s="16">
        <v>51</v>
      </c>
      <c r="D173" s="16">
        <v>1966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</row>
    <row r="174" spans="2:9" x14ac:dyDescent="0.25">
      <c r="B174" s="16" t="s">
        <v>45</v>
      </c>
      <c r="C174" s="16">
        <v>52</v>
      </c>
      <c r="D174" s="16">
        <v>1965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</row>
    <row r="175" spans="2:9" x14ac:dyDescent="0.25">
      <c r="B175" s="16" t="s">
        <v>45</v>
      </c>
      <c r="C175" s="16">
        <v>53</v>
      </c>
      <c r="D175" s="16">
        <v>1964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</row>
    <row r="176" spans="2:9" x14ac:dyDescent="0.25">
      <c r="B176" s="16" t="s">
        <v>45</v>
      </c>
      <c r="C176" s="16">
        <v>54</v>
      </c>
      <c r="D176" s="16">
        <v>1963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</row>
    <row r="177" spans="2:9" x14ac:dyDescent="0.25">
      <c r="B177" s="16" t="s">
        <v>45</v>
      </c>
      <c r="C177" s="16">
        <v>55</v>
      </c>
      <c r="D177" s="16">
        <v>1962</v>
      </c>
      <c r="E177" s="21">
        <v>0</v>
      </c>
      <c r="F177" s="21">
        <v>0</v>
      </c>
      <c r="G177" s="21">
        <v>0</v>
      </c>
      <c r="H177" s="21">
        <v>0</v>
      </c>
      <c r="I177" s="21">
        <v>0</v>
      </c>
    </row>
    <row r="178" spans="2:9" x14ac:dyDescent="0.25">
      <c r="B178" s="16" t="s">
        <v>45</v>
      </c>
      <c r="C178" s="16">
        <v>56</v>
      </c>
      <c r="D178" s="16">
        <v>1961</v>
      </c>
      <c r="E178" s="21">
        <v>365</v>
      </c>
      <c r="F178" s="21">
        <v>0</v>
      </c>
      <c r="G178" s="21">
        <v>1</v>
      </c>
      <c r="H178" s="21">
        <v>0</v>
      </c>
      <c r="I178" s="21">
        <v>1</v>
      </c>
    </row>
    <row r="179" spans="2:9" x14ac:dyDescent="0.25">
      <c r="B179" s="16" t="s">
        <v>45</v>
      </c>
      <c r="C179" s="16">
        <v>57</v>
      </c>
      <c r="D179" s="16">
        <v>1960</v>
      </c>
      <c r="E179" s="21">
        <v>0</v>
      </c>
      <c r="F179" s="21">
        <v>0</v>
      </c>
      <c r="G179" s="21">
        <v>0</v>
      </c>
      <c r="H179" s="21">
        <v>0</v>
      </c>
      <c r="I179" s="21">
        <v>0</v>
      </c>
    </row>
    <row r="180" spans="2:9" x14ac:dyDescent="0.25">
      <c r="B180" s="16" t="s">
        <v>45</v>
      </c>
      <c r="C180" s="16">
        <v>58</v>
      </c>
      <c r="D180" s="16">
        <v>1959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</row>
    <row r="181" spans="2:9" x14ac:dyDescent="0.25">
      <c r="B181" s="16" t="s">
        <v>45</v>
      </c>
      <c r="C181" s="16">
        <v>59</v>
      </c>
      <c r="D181" s="16">
        <v>1958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</row>
    <row r="182" spans="2:9" x14ac:dyDescent="0.25">
      <c r="B182" s="16" t="s">
        <v>45</v>
      </c>
      <c r="C182" s="16">
        <v>60</v>
      </c>
      <c r="D182" s="16">
        <v>1957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</row>
    <row r="183" spans="2:9" x14ac:dyDescent="0.25">
      <c r="B183" s="16" t="s">
        <v>45</v>
      </c>
      <c r="C183" s="16">
        <v>61</v>
      </c>
      <c r="D183" s="16">
        <v>1956</v>
      </c>
      <c r="E183" s="21">
        <v>0</v>
      </c>
      <c r="F183" s="21">
        <v>0</v>
      </c>
      <c r="G183" s="21">
        <v>0</v>
      </c>
      <c r="H183" s="21">
        <v>0</v>
      </c>
      <c r="I183" s="21">
        <v>0</v>
      </c>
    </row>
    <row r="184" spans="2:9" x14ac:dyDescent="0.25">
      <c r="B184" s="16" t="s">
        <v>45</v>
      </c>
      <c r="C184" s="16">
        <v>62</v>
      </c>
      <c r="D184" s="16">
        <v>1955</v>
      </c>
      <c r="E184" s="21">
        <v>365</v>
      </c>
      <c r="F184" s="21">
        <v>0</v>
      </c>
      <c r="G184" s="21">
        <v>1</v>
      </c>
      <c r="H184" s="21">
        <v>0</v>
      </c>
      <c r="I184" s="21">
        <v>1</v>
      </c>
    </row>
    <row r="185" spans="2:9" x14ac:dyDescent="0.25">
      <c r="B185" s="16" t="s">
        <v>45</v>
      </c>
      <c r="C185" s="16">
        <v>63</v>
      </c>
      <c r="D185" s="16">
        <v>1954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</row>
    <row r="186" spans="2:9" x14ac:dyDescent="0.25">
      <c r="B186" s="16" t="s">
        <v>45</v>
      </c>
      <c r="C186" s="16">
        <v>64</v>
      </c>
      <c r="D186" s="16">
        <v>1953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</row>
    <row r="187" spans="2:9" x14ac:dyDescent="0.25">
      <c r="B187" s="16" t="s">
        <v>45</v>
      </c>
      <c r="C187" s="16">
        <v>65</v>
      </c>
      <c r="D187" s="16">
        <v>1952</v>
      </c>
      <c r="E187" s="21">
        <v>0</v>
      </c>
      <c r="F187" s="21">
        <v>0</v>
      </c>
      <c r="G187" s="21">
        <v>0</v>
      </c>
      <c r="H187" s="21">
        <v>0</v>
      </c>
      <c r="I187" s="21">
        <v>0</v>
      </c>
    </row>
    <row r="188" spans="2:9" x14ac:dyDescent="0.25">
      <c r="B188" s="16" t="s">
        <v>45</v>
      </c>
      <c r="C188" s="16">
        <v>66</v>
      </c>
      <c r="D188" s="16">
        <v>1951</v>
      </c>
      <c r="E188" s="21">
        <v>0</v>
      </c>
      <c r="F188" s="21">
        <v>0</v>
      </c>
      <c r="G188" s="21">
        <v>0</v>
      </c>
      <c r="H188" s="21">
        <v>0</v>
      </c>
      <c r="I188" s="21">
        <v>0</v>
      </c>
    </row>
    <row r="189" spans="2:9" x14ac:dyDescent="0.25">
      <c r="B189" s="16" t="s">
        <v>45</v>
      </c>
      <c r="C189" s="16">
        <v>67</v>
      </c>
      <c r="D189" s="16">
        <v>1950</v>
      </c>
      <c r="E189" s="21">
        <v>0</v>
      </c>
      <c r="F189" s="21">
        <v>0</v>
      </c>
      <c r="G189" s="21">
        <v>0</v>
      </c>
      <c r="H189" s="21">
        <v>0</v>
      </c>
      <c r="I189" s="21">
        <v>0</v>
      </c>
    </row>
    <row r="190" spans="2:9" x14ac:dyDescent="0.25">
      <c r="B190" s="16" t="s">
        <v>45</v>
      </c>
      <c r="C190" s="16">
        <v>68</v>
      </c>
      <c r="D190" s="16">
        <v>1949</v>
      </c>
      <c r="E190" s="21">
        <v>0</v>
      </c>
      <c r="F190" s="21">
        <v>0</v>
      </c>
      <c r="G190" s="21">
        <v>0</v>
      </c>
      <c r="H190" s="21">
        <v>0</v>
      </c>
      <c r="I190" s="21">
        <v>0</v>
      </c>
    </row>
    <row r="191" spans="2:9" x14ac:dyDescent="0.25">
      <c r="B191" s="16" t="s">
        <v>45</v>
      </c>
      <c r="C191" s="16">
        <v>69</v>
      </c>
      <c r="D191" s="16">
        <v>1948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</row>
    <row r="192" spans="2:9" x14ac:dyDescent="0.25">
      <c r="B192" s="16" t="s">
        <v>45</v>
      </c>
      <c r="C192" s="16">
        <v>70</v>
      </c>
      <c r="D192" s="16">
        <v>1947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</row>
    <row r="193" spans="2:9" x14ac:dyDescent="0.25">
      <c r="B193" s="16" t="s">
        <v>45</v>
      </c>
      <c r="C193" s="16">
        <v>71</v>
      </c>
      <c r="D193" s="16">
        <v>1946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</row>
    <row r="194" spans="2:9" x14ac:dyDescent="0.25">
      <c r="B194" s="16" t="s">
        <v>45</v>
      </c>
      <c r="C194" s="16">
        <v>72</v>
      </c>
      <c r="D194" s="16">
        <v>1945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</row>
    <row r="195" spans="2:9" x14ac:dyDescent="0.25">
      <c r="B195" s="16" t="s">
        <v>45</v>
      </c>
      <c r="C195" s="16">
        <v>73</v>
      </c>
      <c r="D195" s="16">
        <v>1944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</row>
    <row r="196" spans="2:9" x14ac:dyDescent="0.25">
      <c r="B196" s="16" t="s">
        <v>45</v>
      </c>
      <c r="C196" s="16">
        <v>74</v>
      </c>
      <c r="D196" s="16">
        <v>1943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</row>
    <row r="197" spans="2:9" x14ac:dyDescent="0.25">
      <c r="B197" s="16" t="s">
        <v>45</v>
      </c>
      <c r="C197" s="16">
        <v>75</v>
      </c>
      <c r="D197" s="16">
        <v>1942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</row>
    <row r="198" spans="2:9" x14ac:dyDescent="0.25">
      <c r="B198" s="16" t="s">
        <v>45</v>
      </c>
      <c r="C198" s="16">
        <v>76</v>
      </c>
      <c r="D198" s="16">
        <v>1941</v>
      </c>
      <c r="E198" s="21">
        <v>0</v>
      </c>
      <c r="F198" s="21">
        <v>0</v>
      </c>
      <c r="G198" s="21">
        <v>0</v>
      </c>
      <c r="H198" s="21">
        <v>0</v>
      </c>
      <c r="I198" s="21">
        <v>0</v>
      </c>
    </row>
    <row r="199" spans="2:9" x14ac:dyDescent="0.25">
      <c r="B199" s="16" t="s">
        <v>45</v>
      </c>
      <c r="C199" s="16">
        <v>77</v>
      </c>
      <c r="D199" s="16">
        <v>1940</v>
      </c>
      <c r="E199" s="21">
        <v>0</v>
      </c>
      <c r="F199" s="21">
        <v>0</v>
      </c>
      <c r="G199" s="21">
        <v>0</v>
      </c>
      <c r="H199" s="21">
        <v>0</v>
      </c>
      <c r="I199" s="21">
        <v>0</v>
      </c>
    </row>
    <row r="200" spans="2:9" x14ac:dyDescent="0.25">
      <c r="B200" s="16" t="s">
        <v>45</v>
      </c>
      <c r="C200" s="16">
        <v>78</v>
      </c>
      <c r="D200" s="16">
        <v>1939</v>
      </c>
      <c r="E200" s="21">
        <v>0</v>
      </c>
      <c r="F200" s="21">
        <v>0</v>
      </c>
      <c r="G200" s="21">
        <v>0</v>
      </c>
      <c r="H200" s="21">
        <v>0</v>
      </c>
      <c r="I200" s="21">
        <v>0</v>
      </c>
    </row>
    <row r="201" spans="2:9" x14ac:dyDescent="0.25">
      <c r="B201" s="16" t="s">
        <v>45</v>
      </c>
      <c r="C201" s="16">
        <v>79</v>
      </c>
      <c r="D201" s="16">
        <v>1938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</row>
    <row r="202" spans="2:9" x14ac:dyDescent="0.25">
      <c r="B202" s="16" t="s">
        <v>45</v>
      </c>
      <c r="C202" s="16">
        <v>80</v>
      </c>
      <c r="D202" s="16">
        <v>1937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</row>
    <row r="203" spans="2:9" x14ac:dyDescent="0.25">
      <c r="B203" s="16" t="s">
        <v>45</v>
      </c>
      <c r="C203" s="16">
        <v>81</v>
      </c>
      <c r="D203" s="16">
        <v>1936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</row>
    <row r="204" spans="2:9" x14ac:dyDescent="0.25">
      <c r="B204" s="16" t="s">
        <v>45</v>
      </c>
      <c r="C204" s="16">
        <v>82</v>
      </c>
      <c r="D204" s="16">
        <v>1935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</row>
    <row r="205" spans="2:9" x14ac:dyDescent="0.25">
      <c r="B205" s="16" t="s">
        <v>45</v>
      </c>
      <c r="C205" s="16">
        <v>83</v>
      </c>
      <c r="D205" s="16">
        <v>1934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</row>
    <row r="206" spans="2:9" x14ac:dyDescent="0.25">
      <c r="B206" s="16" t="s">
        <v>45</v>
      </c>
      <c r="C206" s="16">
        <v>84</v>
      </c>
      <c r="D206" s="16">
        <v>1933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</row>
    <row r="207" spans="2:9" x14ac:dyDescent="0.25">
      <c r="B207" s="16" t="s">
        <v>45</v>
      </c>
      <c r="C207" s="16">
        <v>85</v>
      </c>
      <c r="D207" s="16">
        <v>1932</v>
      </c>
      <c r="E207" s="21">
        <v>0</v>
      </c>
      <c r="F207" s="21">
        <v>0</v>
      </c>
      <c r="G207" s="21">
        <v>0</v>
      </c>
      <c r="H207" s="21">
        <v>0</v>
      </c>
      <c r="I207" s="21">
        <v>0</v>
      </c>
    </row>
    <row r="208" spans="2:9" x14ac:dyDescent="0.25">
      <c r="B208" s="16" t="s">
        <v>45</v>
      </c>
      <c r="C208" s="16">
        <v>86</v>
      </c>
      <c r="D208" s="16">
        <v>1931</v>
      </c>
      <c r="E208" s="21">
        <v>0</v>
      </c>
      <c r="F208" s="21">
        <v>0</v>
      </c>
      <c r="G208" s="21">
        <v>0</v>
      </c>
      <c r="H208" s="21">
        <v>0</v>
      </c>
      <c r="I208" s="21">
        <v>0</v>
      </c>
    </row>
    <row r="209" spans="2:9" x14ac:dyDescent="0.25">
      <c r="B209" s="16" t="s">
        <v>45</v>
      </c>
      <c r="C209" s="16">
        <v>87</v>
      </c>
      <c r="D209" s="16">
        <v>1930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</row>
    <row r="210" spans="2:9" x14ac:dyDescent="0.25">
      <c r="B210" s="16" t="s">
        <v>45</v>
      </c>
      <c r="C210" s="16">
        <v>88</v>
      </c>
      <c r="D210" s="16">
        <v>1929</v>
      </c>
      <c r="E210" s="21">
        <v>0</v>
      </c>
      <c r="F210" s="21">
        <v>0</v>
      </c>
      <c r="G210" s="21">
        <v>0</v>
      </c>
      <c r="H210" s="21">
        <v>0</v>
      </c>
      <c r="I210" s="21">
        <v>0</v>
      </c>
    </row>
    <row r="211" spans="2:9" x14ac:dyDescent="0.25">
      <c r="B211" s="16" t="s">
        <v>45</v>
      </c>
      <c r="C211" s="16">
        <v>89</v>
      </c>
      <c r="D211" s="16">
        <v>1928</v>
      </c>
      <c r="E211" s="21">
        <v>0</v>
      </c>
      <c r="F211" s="21">
        <v>0</v>
      </c>
      <c r="G211" s="21">
        <v>0</v>
      </c>
      <c r="H211" s="21">
        <v>0</v>
      </c>
      <c r="I211" s="21">
        <v>0</v>
      </c>
    </row>
    <row r="212" spans="2:9" x14ac:dyDescent="0.25">
      <c r="B212" s="16" t="s">
        <v>45</v>
      </c>
      <c r="C212" s="16">
        <v>90</v>
      </c>
      <c r="D212" s="16">
        <v>1927</v>
      </c>
      <c r="E212" s="21">
        <v>0</v>
      </c>
      <c r="F212" s="21">
        <v>0</v>
      </c>
      <c r="G212" s="21">
        <v>0</v>
      </c>
      <c r="H212" s="21">
        <v>0</v>
      </c>
      <c r="I212" s="21">
        <v>0</v>
      </c>
    </row>
    <row r="213" spans="2:9" x14ac:dyDescent="0.25">
      <c r="B213" s="16" t="s">
        <v>45</v>
      </c>
      <c r="C213" s="16">
        <v>91</v>
      </c>
      <c r="D213" s="16">
        <v>1926</v>
      </c>
      <c r="E213" s="21">
        <v>0</v>
      </c>
      <c r="F213" s="21">
        <v>0</v>
      </c>
      <c r="G213" s="21">
        <v>0</v>
      </c>
      <c r="H213" s="21">
        <v>0</v>
      </c>
      <c r="I213" s="21">
        <v>0</v>
      </c>
    </row>
    <row r="214" spans="2:9" x14ac:dyDescent="0.25">
      <c r="B214" s="16" t="s">
        <v>45</v>
      </c>
      <c r="C214" s="16">
        <v>92</v>
      </c>
      <c r="D214" s="16">
        <v>1925</v>
      </c>
      <c r="E214" s="21">
        <v>0</v>
      </c>
      <c r="F214" s="21">
        <v>0</v>
      </c>
      <c r="G214" s="21">
        <v>0</v>
      </c>
      <c r="H214" s="21">
        <v>0</v>
      </c>
      <c r="I214" s="21">
        <v>0</v>
      </c>
    </row>
    <row r="215" spans="2:9" x14ac:dyDescent="0.25">
      <c r="B215" s="16" t="s">
        <v>45</v>
      </c>
      <c r="C215" s="16">
        <v>93</v>
      </c>
      <c r="D215" s="16">
        <v>1924</v>
      </c>
      <c r="E215" s="21">
        <v>0</v>
      </c>
      <c r="F215" s="21">
        <v>0</v>
      </c>
      <c r="G215" s="21">
        <v>0</v>
      </c>
      <c r="H215" s="21">
        <v>0</v>
      </c>
      <c r="I215" s="21">
        <v>0</v>
      </c>
    </row>
    <row r="216" spans="2:9" x14ac:dyDescent="0.25">
      <c r="B216" s="16" t="s">
        <v>45</v>
      </c>
      <c r="C216" s="16">
        <v>94</v>
      </c>
      <c r="D216" s="16">
        <v>1923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</row>
    <row r="217" spans="2:9" x14ac:dyDescent="0.25">
      <c r="B217" s="16" t="s">
        <v>45</v>
      </c>
      <c r="C217" s="16">
        <v>95</v>
      </c>
      <c r="D217" s="16">
        <v>1922</v>
      </c>
      <c r="E217" s="21">
        <v>0</v>
      </c>
      <c r="F217" s="21">
        <v>0</v>
      </c>
      <c r="G217" s="21">
        <v>0</v>
      </c>
      <c r="H217" s="21">
        <v>0</v>
      </c>
      <c r="I217" s="21">
        <v>0</v>
      </c>
    </row>
    <row r="218" spans="2:9" x14ac:dyDescent="0.25">
      <c r="B218" s="16" t="s">
        <v>45</v>
      </c>
      <c r="C218" s="16">
        <v>96</v>
      </c>
      <c r="D218" s="16">
        <v>1921</v>
      </c>
      <c r="E218" s="21">
        <v>0</v>
      </c>
      <c r="F218" s="21">
        <v>0</v>
      </c>
      <c r="G218" s="21">
        <v>0</v>
      </c>
      <c r="H218" s="21">
        <v>0</v>
      </c>
      <c r="I218" s="21">
        <v>0</v>
      </c>
    </row>
    <row r="219" spans="2:9" x14ac:dyDescent="0.25">
      <c r="B219" s="16" t="s">
        <v>45</v>
      </c>
      <c r="C219" s="16">
        <v>97</v>
      </c>
      <c r="D219" s="16">
        <v>1920</v>
      </c>
      <c r="E219" s="21">
        <v>0</v>
      </c>
      <c r="F219" s="21">
        <v>0</v>
      </c>
      <c r="G219" s="21">
        <v>0</v>
      </c>
      <c r="H219" s="21">
        <v>0</v>
      </c>
      <c r="I219" s="21">
        <v>0</v>
      </c>
    </row>
    <row r="220" spans="2:9" x14ac:dyDescent="0.25">
      <c r="B220" s="16" t="s">
        <v>45</v>
      </c>
      <c r="C220" s="16">
        <v>98</v>
      </c>
      <c r="D220" s="16">
        <v>1919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</row>
    <row r="221" spans="2:9" x14ac:dyDescent="0.25">
      <c r="B221" s="16" t="s">
        <v>45</v>
      </c>
      <c r="C221" s="16">
        <v>99</v>
      </c>
      <c r="D221" s="16">
        <v>1918</v>
      </c>
      <c r="E221" s="21">
        <v>0</v>
      </c>
      <c r="F221" s="21">
        <v>0</v>
      </c>
      <c r="G221" s="21">
        <v>0</v>
      </c>
      <c r="H221" s="21">
        <v>0</v>
      </c>
      <c r="I221" s="21">
        <v>0</v>
      </c>
    </row>
    <row r="222" spans="2:9" x14ac:dyDescent="0.25">
      <c r="B222" s="16" t="s">
        <v>45</v>
      </c>
      <c r="C222" s="16">
        <v>100</v>
      </c>
      <c r="D222" s="16">
        <v>1917</v>
      </c>
      <c r="E222" s="21">
        <v>0</v>
      </c>
      <c r="F222" s="21">
        <v>0</v>
      </c>
      <c r="G222" s="21">
        <v>0</v>
      </c>
      <c r="H222" s="21">
        <v>0</v>
      </c>
      <c r="I222" s="21">
        <v>0</v>
      </c>
    </row>
    <row r="223" spans="2:9" x14ac:dyDescent="0.25">
      <c r="B223" s="16" t="s">
        <v>45</v>
      </c>
      <c r="C223" s="16">
        <v>101</v>
      </c>
      <c r="D223" s="16">
        <v>1916</v>
      </c>
      <c r="E223" s="21">
        <v>0</v>
      </c>
      <c r="F223" s="21">
        <v>0</v>
      </c>
      <c r="G223" s="21">
        <v>0</v>
      </c>
      <c r="H223" s="21">
        <v>0</v>
      </c>
      <c r="I223" s="21">
        <v>0</v>
      </c>
    </row>
    <row r="224" spans="2:9" x14ac:dyDescent="0.25">
      <c r="B224" s="16" t="s">
        <v>45</v>
      </c>
      <c r="C224" s="16">
        <v>102</v>
      </c>
      <c r="D224" s="16">
        <v>1915</v>
      </c>
      <c r="E224" s="21">
        <v>0</v>
      </c>
      <c r="F224" s="21">
        <v>0</v>
      </c>
      <c r="G224" s="21">
        <v>0</v>
      </c>
      <c r="H224" s="21">
        <v>0</v>
      </c>
      <c r="I224" s="21">
        <v>0</v>
      </c>
    </row>
    <row r="225" spans="2:9" x14ac:dyDescent="0.25">
      <c r="B225" s="16" t="s">
        <v>45</v>
      </c>
      <c r="C225" s="16">
        <v>103</v>
      </c>
      <c r="D225" s="16">
        <v>1914</v>
      </c>
      <c r="E225" s="21">
        <v>0</v>
      </c>
      <c r="F225" s="21">
        <v>0</v>
      </c>
      <c r="G225" s="21">
        <v>0</v>
      </c>
      <c r="H225" s="21">
        <v>0</v>
      </c>
      <c r="I225" s="21">
        <v>0</v>
      </c>
    </row>
    <row r="226" spans="2:9" x14ac:dyDescent="0.25">
      <c r="B226" s="16" t="s">
        <v>45</v>
      </c>
      <c r="C226" s="16">
        <v>104</v>
      </c>
      <c r="D226" s="16">
        <v>1913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</row>
    <row r="227" spans="2:9" x14ac:dyDescent="0.25">
      <c r="B227" s="16" t="s">
        <v>45</v>
      </c>
      <c r="C227" s="16">
        <v>105</v>
      </c>
      <c r="D227" s="16">
        <v>1912</v>
      </c>
      <c r="E227" s="21">
        <v>0</v>
      </c>
      <c r="F227" s="21">
        <v>0</v>
      </c>
      <c r="G227" s="21">
        <v>0</v>
      </c>
      <c r="H227" s="21">
        <v>0</v>
      </c>
      <c r="I227" s="21">
        <v>0</v>
      </c>
    </row>
    <row r="228" spans="2:9" x14ac:dyDescent="0.25">
      <c r="B228" s="16" t="s">
        <v>45</v>
      </c>
      <c r="C228" s="16">
        <v>106</v>
      </c>
      <c r="D228" s="16">
        <v>1911</v>
      </c>
      <c r="E228" s="21">
        <v>0</v>
      </c>
      <c r="F228" s="21">
        <v>0</v>
      </c>
      <c r="G228" s="21">
        <v>0</v>
      </c>
      <c r="H228" s="21">
        <v>0</v>
      </c>
      <c r="I228" s="21">
        <v>0</v>
      </c>
    </row>
    <row r="229" spans="2:9" x14ac:dyDescent="0.25">
      <c r="B229" s="16" t="s">
        <v>45</v>
      </c>
      <c r="C229" s="16">
        <v>107</v>
      </c>
      <c r="D229" s="16">
        <v>1910</v>
      </c>
      <c r="E229" s="21">
        <v>0</v>
      </c>
      <c r="F229" s="21">
        <v>0</v>
      </c>
      <c r="G229" s="21">
        <v>0</v>
      </c>
      <c r="H229" s="21">
        <v>0</v>
      </c>
      <c r="I229" s="21">
        <v>0</v>
      </c>
    </row>
    <row r="230" spans="2:9" x14ac:dyDescent="0.25">
      <c r="B230" s="16" t="s">
        <v>45</v>
      </c>
      <c r="C230" s="16">
        <v>108</v>
      </c>
      <c r="D230" s="16">
        <v>1909</v>
      </c>
      <c r="E230" s="21">
        <v>0</v>
      </c>
      <c r="F230" s="21">
        <v>0</v>
      </c>
      <c r="G230" s="21">
        <v>0</v>
      </c>
      <c r="H230" s="21">
        <v>0</v>
      </c>
      <c r="I230" s="21">
        <v>0</v>
      </c>
    </row>
    <row r="231" spans="2:9" x14ac:dyDescent="0.25">
      <c r="B231" s="16" t="s">
        <v>45</v>
      </c>
      <c r="C231" s="16">
        <v>109</v>
      </c>
      <c r="D231" s="16">
        <v>1908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</row>
    <row r="232" spans="2:9" x14ac:dyDescent="0.25">
      <c r="B232" s="16" t="s">
        <v>45</v>
      </c>
      <c r="C232" s="16">
        <v>110</v>
      </c>
      <c r="D232" s="16">
        <v>1907</v>
      </c>
      <c r="E232" s="21">
        <v>0</v>
      </c>
      <c r="F232" s="21">
        <v>0</v>
      </c>
      <c r="G232" s="21">
        <v>0</v>
      </c>
      <c r="H232" s="21">
        <v>0</v>
      </c>
      <c r="I232" s="21">
        <v>0</v>
      </c>
    </row>
    <row r="233" spans="2:9" x14ac:dyDescent="0.25">
      <c r="B233" s="16" t="s">
        <v>45</v>
      </c>
      <c r="C233" s="16">
        <v>111</v>
      </c>
      <c r="D233" s="16">
        <v>1906</v>
      </c>
      <c r="E233" s="21">
        <v>0</v>
      </c>
      <c r="F233" s="21">
        <v>0</v>
      </c>
      <c r="G233" s="21">
        <v>0</v>
      </c>
      <c r="H233" s="21">
        <v>0</v>
      </c>
      <c r="I233" s="21">
        <v>0</v>
      </c>
    </row>
    <row r="234" spans="2:9" x14ac:dyDescent="0.25">
      <c r="B234" s="16" t="s">
        <v>45</v>
      </c>
      <c r="C234" s="16">
        <v>112</v>
      </c>
      <c r="D234" s="16">
        <v>1905</v>
      </c>
      <c r="E234" s="21">
        <v>0</v>
      </c>
      <c r="F234" s="21">
        <v>0</v>
      </c>
      <c r="G234" s="21">
        <v>0</v>
      </c>
      <c r="H234" s="21">
        <v>0</v>
      </c>
      <c r="I234" s="21">
        <v>0</v>
      </c>
    </row>
    <row r="235" spans="2:9" x14ac:dyDescent="0.25">
      <c r="B235" s="16" t="s">
        <v>45</v>
      </c>
      <c r="C235" s="16">
        <v>113</v>
      </c>
      <c r="D235" s="16">
        <v>1904</v>
      </c>
      <c r="E235" s="21">
        <v>0</v>
      </c>
      <c r="F235" s="21">
        <v>0</v>
      </c>
      <c r="G235" s="21">
        <v>0</v>
      </c>
      <c r="H235" s="21">
        <v>0</v>
      </c>
      <c r="I235" s="21">
        <v>0</v>
      </c>
    </row>
    <row r="236" spans="2:9" x14ac:dyDescent="0.25">
      <c r="B236" s="16" t="s">
        <v>45</v>
      </c>
      <c r="C236" s="16">
        <v>114</v>
      </c>
      <c r="D236" s="16">
        <v>1903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</row>
    <row r="237" spans="2:9" x14ac:dyDescent="0.25">
      <c r="B237" s="16" t="s">
        <v>45</v>
      </c>
      <c r="C237" s="16">
        <v>115</v>
      </c>
      <c r="D237" s="16">
        <v>1902</v>
      </c>
      <c r="E237" s="21">
        <v>0</v>
      </c>
      <c r="F237" s="21">
        <v>0</v>
      </c>
      <c r="G237" s="21">
        <v>0</v>
      </c>
      <c r="H237" s="21">
        <v>0</v>
      </c>
      <c r="I237" s="21">
        <v>0</v>
      </c>
    </row>
    <row r="238" spans="2:9" x14ac:dyDescent="0.25">
      <c r="B238" s="16" t="s">
        <v>45</v>
      </c>
      <c r="C238" s="16">
        <v>116</v>
      </c>
      <c r="D238" s="16">
        <v>1901</v>
      </c>
      <c r="E238" s="21">
        <v>0</v>
      </c>
      <c r="F238" s="21">
        <v>0</v>
      </c>
      <c r="G238" s="21">
        <v>0</v>
      </c>
      <c r="H238" s="21">
        <v>0</v>
      </c>
      <c r="I238" s="21">
        <v>0</v>
      </c>
    </row>
    <row r="239" spans="2:9" x14ac:dyDescent="0.25">
      <c r="B239" s="16" t="s">
        <v>45</v>
      </c>
      <c r="C239" s="16">
        <v>117</v>
      </c>
      <c r="D239" s="16">
        <v>1900</v>
      </c>
      <c r="E239" s="21">
        <v>0</v>
      </c>
      <c r="F239" s="21">
        <v>0</v>
      </c>
      <c r="G239" s="21">
        <v>0</v>
      </c>
      <c r="H239" s="21">
        <v>0</v>
      </c>
      <c r="I239" s="21">
        <v>0</v>
      </c>
    </row>
    <row r="240" spans="2:9" x14ac:dyDescent="0.25">
      <c r="B240" s="16" t="s">
        <v>47</v>
      </c>
      <c r="C240" s="16">
        <v>0</v>
      </c>
      <c r="D240" s="16">
        <v>2017</v>
      </c>
      <c r="E240" s="21">
        <v>62241592</v>
      </c>
      <c r="F240" s="21">
        <v>0</v>
      </c>
      <c r="G240" s="21">
        <v>345552</v>
      </c>
      <c r="H240" s="21">
        <v>825</v>
      </c>
      <c r="I240" s="21">
        <v>343056</v>
      </c>
    </row>
    <row r="241" spans="2:9" x14ac:dyDescent="0.25">
      <c r="B241" s="16" t="s">
        <v>47</v>
      </c>
      <c r="C241" s="16">
        <v>1</v>
      </c>
      <c r="D241" s="16">
        <v>2016</v>
      </c>
      <c r="E241" s="21">
        <v>124904073</v>
      </c>
      <c r="F241" s="21">
        <v>0</v>
      </c>
      <c r="G241" s="21">
        <v>349312</v>
      </c>
      <c r="H241" s="21">
        <v>165</v>
      </c>
      <c r="I241" s="21">
        <v>344328</v>
      </c>
    </row>
    <row r="242" spans="2:9" x14ac:dyDescent="0.25">
      <c r="B242" s="16" t="s">
        <v>47</v>
      </c>
      <c r="C242" s="16">
        <v>2</v>
      </c>
      <c r="D242" s="16">
        <v>2015</v>
      </c>
      <c r="E242" s="21">
        <v>120060301</v>
      </c>
      <c r="F242" s="21">
        <v>0</v>
      </c>
      <c r="G242" s="21">
        <v>335539</v>
      </c>
      <c r="H242" s="21">
        <v>57</v>
      </c>
      <c r="I242" s="21">
        <v>331101</v>
      </c>
    </row>
    <row r="243" spans="2:9" x14ac:dyDescent="0.25">
      <c r="B243" s="16" t="s">
        <v>47</v>
      </c>
      <c r="C243" s="16">
        <v>3</v>
      </c>
      <c r="D243" s="16">
        <v>2014</v>
      </c>
      <c r="E243" s="21">
        <v>118485522</v>
      </c>
      <c r="F243" s="21">
        <v>0</v>
      </c>
      <c r="G243" s="21">
        <v>331130</v>
      </c>
      <c r="H243" s="21">
        <v>23</v>
      </c>
      <c r="I243" s="21">
        <v>326458</v>
      </c>
    </row>
    <row r="244" spans="2:9" x14ac:dyDescent="0.25">
      <c r="B244" s="16" t="s">
        <v>47</v>
      </c>
      <c r="C244" s="16">
        <v>4</v>
      </c>
      <c r="D244" s="16">
        <v>2013</v>
      </c>
      <c r="E244" s="21">
        <v>113638381</v>
      </c>
      <c r="F244" s="21">
        <v>0</v>
      </c>
      <c r="G244" s="21">
        <v>317061</v>
      </c>
      <c r="H244" s="21">
        <v>32</v>
      </c>
      <c r="I244" s="21">
        <v>313400</v>
      </c>
    </row>
    <row r="245" spans="2:9" x14ac:dyDescent="0.25">
      <c r="B245" s="16" t="s">
        <v>47</v>
      </c>
      <c r="C245" s="16">
        <v>5</v>
      </c>
      <c r="D245" s="16">
        <v>2012</v>
      </c>
      <c r="E245" s="21">
        <v>113242996</v>
      </c>
      <c r="F245" s="21">
        <v>0</v>
      </c>
      <c r="G245" s="21">
        <v>315908</v>
      </c>
      <c r="H245" s="21">
        <v>35</v>
      </c>
      <c r="I245" s="21">
        <v>312432</v>
      </c>
    </row>
    <row r="246" spans="2:9" x14ac:dyDescent="0.25">
      <c r="B246" s="16" t="s">
        <v>47</v>
      </c>
      <c r="C246" s="16">
        <v>6</v>
      </c>
      <c r="D246" s="16">
        <v>2011</v>
      </c>
      <c r="E246" s="21">
        <v>111082450</v>
      </c>
      <c r="F246" s="21">
        <v>0</v>
      </c>
      <c r="G246" s="21">
        <v>309626</v>
      </c>
      <c r="H246" s="21">
        <v>28</v>
      </c>
      <c r="I246" s="21">
        <v>306172</v>
      </c>
    </row>
    <row r="247" spans="2:9" x14ac:dyDescent="0.25">
      <c r="B247" s="16" t="s">
        <v>47</v>
      </c>
      <c r="C247" s="16">
        <v>7</v>
      </c>
      <c r="D247" s="16">
        <v>2010</v>
      </c>
      <c r="E247" s="21">
        <v>113644555</v>
      </c>
      <c r="F247" s="21">
        <v>0</v>
      </c>
      <c r="G247" s="21">
        <v>316547</v>
      </c>
      <c r="H247" s="21">
        <v>25</v>
      </c>
      <c r="I247" s="21">
        <v>313396</v>
      </c>
    </row>
    <row r="248" spans="2:9" x14ac:dyDescent="0.25">
      <c r="B248" s="16" t="s">
        <v>47</v>
      </c>
      <c r="C248" s="16">
        <v>8</v>
      </c>
      <c r="D248" s="16">
        <v>2009</v>
      </c>
      <c r="E248" s="21">
        <v>110991749</v>
      </c>
      <c r="F248" s="21">
        <v>0</v>
      </c>
      <c r="G248" s="21">
        <v>308924</v>
      </c>
      <c r="H248" s="21">
        <v>19</v>
      </c>
      <c r="I248" s="21">
        <v>306159</v>
      </c>
    </row>
    <row r="249" spans="2:9" x14ac:dyDescent="0.25">
      <c r="B249" s="16" t="s">
        <v>47</v>
      </c>
      <c r="C249" s="16">
        <v>9</v>
      </c>
      <c r="D249" s="16">
        <v>2008</v>
      </c>
      <c r="E249" s="21">
        <v>114203927</v>
      </c>
      <c r="F249" s="21">
        <v>0</v>
      </c>
      <c r="G249" s="21">
        <v>317656</v>
      </c>
      <c r="H249" s="21">
        <v>14</v>
      </c>
      <c r="I249" s="21">
        <v>315022</v>
      </c>
    </row>
    <row r="250" spans="2:9" x14ac:dyDescent="0.25">
      <c r="B250" s="16" t="s">
        <v>47</v>
      </c>
      <c r="C250" s="16">
        <v>10</v>
      </c>
      <c r="D250" s="16">
        <v>2007</v>
      </c>
      <c r="E250" s="21">
        <v>112912795</v>
      </c>
      <c r="F250" s="21">
        <v>0</v>
      </c>
      <c r="G250" s="21">
        <v>313811</v>
      </c>
      <c r="H250" s="21">
        <v>15</v>
      </c>
      <c r="I250" s="21">
        <v>311343</v>
      </c>
    </row>
    <row r="251" spans="2:9" x14ac:dyDescent="0.25">
      <c r="B251" s="16" t="s">
        <v>47</v>
      </c>
      <c r="C251" s="16">
        <v>11</v>
      </c>
      <c r="D251" s="16">
        <v>2006</v>
      </c>
      <c r="E251" s="21">
        <v>111063964</v>
      </c>
      <c r="F251" s="21">
        <v>0</v>
      </c>
      <c r="G251" s="21">
        <v>308524</v>
      </c>
      <c r="H251" s="21">
        <v>19</v>
      </c>
      <c r="I251" s="21">
        <v>306220</v>
      </c>
    </row>
    <row r="252" spans="2:9" x14ac:dyDescent="0.25">
      <c r="B252" s="16" t="s">
        <v>47</v>
      </c>
      <c r="C252" s="16">
        <v>12</v>
      </c>
      <c r="D252" s="16">
        <v>2005</v>
      </c>
      <c r="E252" s="21">
        <v>112892454</v>
      </c>
      <c r="F252" s="21">
        <v>0</v>
      </c>
      <c r="G252" s="21">
        <v>313230</v>
      </c>
      <c r="H252" s="21">
        <v>27</v>
      </c>
      <c r="I252" s="21">
        <v>311117</v>
      </c>
    </row>
    <row r="253" spans="2:9" x14ac:dyDescent="0.25">
      <c r="B253" s="16" t="s">
        <v>47</v>
      </c>
      <c r="C253" s="16">
        <v>13</v>
      </c>
      <c r="D253" s="16">
        <v>2004</v>
      </c>
      <c r="E253" s="21">
        <v>115779381</v>
      </c>
      <c r="F253" s="21">
        <v>0</v>
      </c>
      <c r="G253" s="21">
        <v>320901</v>
      </c>
      <c r="H253" s="21">
        <v>24</v>
      </c>
      <c r="I253" s="21">
        <v>318828</v>
      </c>
    </row>
    <row r="254" spans="2:9" x14ac:dyDescent="0.25">
      <c r="B254" s="16" t="s">
        <v>47</v>
      </c>
      <c r="C254" s="16">
        <v>14</v>
      </c>
      <c r="D254" s="16">
        <v>2003</v>
      </c>
      <c r="E254" s="21">
        <v>116107300</v>
      </c>
      <c r="F254" s="21">
        <v>0</v>
      </c>
      <c r="G254" s="21">
        <v>321619</v>
      </c>
      <c r="H254" s="21">
        <v>35</v>
      </c>
      <c r="I254" s="21">
        <v>319636</v>
      </c>
    </row>
    <row r="255" spans="2:9" x14ac:dyDescent="0.25">
      <c r="B255" s="16" t="s">
        <v>47</v>
      </c>
      <c r="C255" s="16">
        <v>15</v>
      </c>
      <c r="D255" s="16">
        <v>2002</v>
      </c>
      <c r="E255" s="21">
        <v>118086001</v>
      </c>
      <c r="F255" s="21">
        <v>0</v>
      </c>
      <c r="G255" s="21">
        <v>327303</v>
      </c>
      <c r="H255" s="21">
        <v>26</v>
      </c>
      <c r="I255" s="21">
        <v>325296</v>
      </c>
    </row>
    <row r="256" spans="2:9" x14ac:dyDescent="0.25">
      <c r="B256" s="16" t="s">
        <v>47</v>
      </c>
      <c r="C256" s="16">
        <v>16</v>
      </c>
      <c r="D256" s="16">
        <v>2001</v>
      </c>
      <c r="E256" s="21">
        <v>121168112</v>
      </c>
      <c r="F256" s="21">
        <v>0</v>
      </c>
      <c r="G256" s="21">
        <v>336685</v>
      </c>
      <c r="H256" s="21">
        <v>57</v>
      </c>
      <c r="I256" s="21">
        <v>334187</v>
      </c>
    </row>
    <row r="257" spans="2:9" x14ac:dyDescent="0.25">
      <c r="B257" s="16" t="s">
        <v>47</v>
      </c>
      <c r="C257" s="16">
        <v>17</v>
      </c>
      <c r="D257" s="16">
        <v>2000</v>
      </c>
      <c r="E257" s="21">
        <v>127501454</v>
      </c>
      <c r="F257" s="21">
        <v>0</v>
      </c>
      <c r="G257" s="21">
        <v>354703</v>
      </c>
      <c r="H257" s="21">
        <v>50</v>
      </c>
      <c r="I257" s="21">
        <v>351873</v>
      </c>
    </row>
    <row r="258" spans="2:9" x14ac:dyDescent="0.25">
      <c r="B258" s="16" t="s">
        <v>47</v>
      </c>
      <c r="C258" s="16">
        <v>18</v>
      </c>
      <c r="D258" s="16">
        <v>1999</v>
      </c>
      <c r="E258" s="21">
        <v>128679387</v>
      </c>
      <c r="F258" s="21">
        <v>0</v>
      </c>
      <c r="G258" s="21">
        <v>364708</v>
      </c>
      <c r="H258" s="21">
        <v>44</v>
      </c>
      <c r="I258" s="21">
        <v>358294</v>
      </c>
    </row>
    <row r="259" spans="2:9" x14ac:dyDescent="0.25">
      <c r="B259" s="16" t="s">
        <v>47</v>
      </c>
      <c r="C259" s="16">
        <v>19</v>
      </c>
      <c r="D259" s="16">
        <v>1998</v>
      </c>
      <c r="E259" s="21">
        <v>134456249</v>
      </c>
      <c r="F259" s="21">
        <v>0</v>
      </c>
      <c r="G259" s="21">
        <v>386711</v>
      </c>
      <c r="H259" s="21">
        <v>78</v>
      </c>
      <c r="I259" s="21">
        <v>375637</v>
      </c>
    </row>
    <row r="260" spans="2:9" x14ac:dyDescent="0.25">
      <c r="B260" s="16" t="s">
        <v>47</v>
      </c>
      <c r="C260" s="16">
        <v>20</v>
      </c>
      <c r="D260" s="16">
        <v>1997</v>
      </c>
      <c r="E260" s="21">
        <v>142251263</v>
      </c>
      <c r="F260" s="21">
        <v>0</v>
      </c>
      <c r="G260" s="21">
        <v>408064</v>
      </c>
      <c r="H260" s="21">
        <v>75</v>
      </c>
      <c r="I260" s="21">
        <v>396220</v>
      </c>
    </row>
    <row r="261" spans="2:9" x14ac:dyDescent="0.25">
      <c r="B261" s="16" t="s">
        <v>47</v>
      </c>
      <c r="C261" s="16">
        <v>21</v>
      </c>
      <c r="D261" s="16">
        <v>1996</v>
      </c>
      <c r="E261" s="21">
        <v>142544648</v>
      </c>
      <c r="F261" s="21">
        <v>0</v>
      </c>
      <c r="G261" s="21">
        <v>407146</v>
      </c>
      <c r="H261" s="21">
        <v>84</v>
      </c>
      <c r="I261" s="21">
        <v>395765</v>
      </c>
    </row>
    <row r="262" spans="2:9" x14ac:dyDescent="0.25">
      <c r="B262" s="16" t="s">
        <v>47</v>
      </c>
      <c r="C262" s="16">
        <v>22</v>
      </c>
      <c r="D262" s="16">
        <v>1995</v>
      </c>
      <c r="E262" s="21">
        <v>140691522</v>
      </c>
      <c r="F262" s="21">
        <v>0</v>
      </c>
      <c r="G262" s="21">
        <v>401787</v>
      </c>
      <c r="H262" s="21">
        <v>73</v>
      </c>
      <c r="I262" s="21">
        <v>390350</v>
      </c>
    </row>
    <row r="263" spans="2:9" x14ac:dyDescent="0.25">
      <c r="B263" s="16" t="s">
        <v>47</v>
      </c>
      <c r="C263" s="16">
        <v>23</v>
      </c>
      <c r="D263" s="16">
        <v>1994</v>
      </c>
      <c r="E263" s="21">
        <v>143631618</v>
      </c>
      <c r="F263" s="21">
        <v>0</v>
      </c>
      <c r="G263" s="21">
        <v>411602</v>
      </c>
      <c r="H263" s="21">
        <v>72</v>
      </c>
      <c r="I263" s="21">
        <v>398039</v>
      </c>
    </row>
    <row r="264" spans="2:9" x14ac:dyDescent="0.25">
      <c r="B264" s="16" t="s">
        <v>47</v>
      </c>
      <c r="C264" s="16">
        <v>24</v>
      </c>
      <c r="D264" s="16">
        <v>1993</v>
      </c>
      <c r="E264" s="21">
        <v>150605928</v>
      </c>
      <c r="F264" s="21">
        <v>0</v>
      </c>
      <c r="G264" s="21">
        <v>431250</v>
      </c>
      <c r="H264" s="21">
        <v>85</v>
      </c>
      <c r="I264" s="21">
        <v>417817</v>
      </c>
    </row>
    <row r="265" spans="2:9" x14ac:dyDescent="0.25">
      <c r="B265" s="16" t="s">
        <v>47</v>
      </c>
      <c r="C265" s="16">
        <v>25</v>
      </c>
      <c r="D265" s="16">
        <v>1992</v>
      </c>
      <c r="E265" s="21">
        <v>155881997</v>
      </c>
      <c r="F265" s="21">
        <v>0</v>
      </c>
      <c r="G265" s="21">
        <v>447389</v>
      </c>
      <c r="H265" s="21">
        <v>77</v>
      </c>
      <c r="I265" s="21">
        <v>431796</v>
      </c>
    </row>
    <row r="266" spans="2:9" x14ac:dyDescent="0.25">
      <c r="B266" s="16" t="s">
        <v>47</v>
      </c>
      <c r="C266" s="16">
        <v>26</v>
      </c>
      <c r="D266" s="16">
        <v>1991</v>
      </c>
      <c r="E266" s="21">
        <v>162595560</v>
      </c>
      <c r="F266" s="21">
        <v>0</v>
      </c>
      <c r="G266" s="21">
        <v>465695</v>
      </c>
      <c r="H266" s="21">
        <v>82</v>
      </c>
      <c r="I266" s="21">
        <v>450281</v>
      </c>
    </row>
    <row r="267" spans="2:9" x14ac:dyDescent="0.25">
      <c r="B267" s="16" t="s">
        <v>47</v>
      </c>
      <c r="C267" s="16">
        <v>27</v>
      </c>
      <c r="D267" s="16">
        <v>1990</v>
      </c>
      <c r="E267" s="21">
        <v>178121469</v>
      </c>
      <c r="F267" s="21">
        <v>0</v>
      </c>
      <c r="G267" s="21">
        <v>508323</v>
      </c>
      <c r="H267" s="21">
        <v>102</v>
      </c>
      <c r="I267" s="21">
        <v>492445</v>
      </c>
    </row>
    <row r="268" spans="2:9" x14ac:dyDescent="0.25">
      <c r="B268" s="16" t="s">
        <v>47</v>
      </c>
      <c r="C268" s="16">
        <v>28</v>
      </c>
      <c r="D268" s="16">
        <v>1989</v>
      </c>
      <c r="E268" s="21">
        <v>177423660</v>
      </c>
      <c r="F268" s="21">
        <v>0</v>
      </c>
      <c r="G268" s="21">
        <v>504289</v>
      </c>
      <c r="H268" s="21">
        <v>124</v>
      </c>
      <c r="I268" s="21">
        <v>490215</v>
      </c>
    </row>
    <row r="269" spans="2:9" x14ac:dyDescent="0.25">
      <c r="B269" s="16" t="s">
        <v>47</v>
      </c>
      <c r="C269" s="16">
        <v>29</v>
      </c>
      <c r="D269" s="16">
        <v>1988</v>
      </c>
      <c r="E269" s="21">
        <v>181809616</v>
      </c>
      <c r="F269" s="21">
        <v>0</v>
      </c>
      <c r="G269" s="21">
        <v>514235</v>
      </c>
      <c r="H269" s="21">
        <v>122</v>
      </c>
      <c r="I269" s="21">
        <v>501471</v>
      </c>
    </row>
    <row r="270" spans="2:9" x14ac:dyDescent="0.25">
      <c r="B270" s="16" t="s">
        <v>47</v>
      </c>
      <c r="C270" s="16">
        <v>30</v>
      </c>
      <c r="D270" s="16">
        <v>1987</v>
      </c>
      <c r="E270" s="21">
        <v>178279750</v>
      </c>
      <c r="F270" s="21">
        <v>0</v>
      </c>
      <c r="G270" s="21">
        <v>502817</v>
      </c>
      <c r="H270" s="21">
        <v>144</v>
      </c>
      <c r="I270" s="21">
        <v>491241</v>
      </c>
    </row>
    <row r="271" spans="2:9" x14ac:dyDescent="0.25">
      <c r="B271" s="16" t="s">
        <v>47</v>
      </c>
      <c r="C271" s="16">
        <v>31</v>
      </c>
      <c r="D271" s="16">
        <v>1986</v>
      </c>
      <c r="E271" s="21">
        <v>175210592</v>
      </c>
      <c r="F271" s="21">
        <v>0</v>
      </c>
      <c r="G271" s="21">
        <v>492811</v>
      </c>
      <c r="H271" s="21">
        <v>159</v>
      </c>
      <c r="I271" s="21">
        <v>482773</v>
      </c>
    </row>
    <row r="272" spans="2:9" x14ac:dyDescent="0.25">
      <c r="B272" s="16" t="s">
        <v>47</v>
      </c>
      <c r="C272" s="16">
        <v>32</v>
      </c>
      <c r="D272" s="16">
        <v>1985</v>
      </c>
      <c r="E272" s="21">
        <v>170012288</v>
      </c>
      <c r="F272" s="21">
        <v>0</v>
      </c>
      <c r="G272" s="21">
        <v>477404</v>
      </c>
      <c r="H272" s="21">
        <v>144</v>
      </c>
      <c r="I272" s="21">
        <v>468534</v>
      </c>
    </row>
    <row r="273" spans="2:9" x14ac:dyDescent="0.25">
      <c r="B273" s="16" t="s">
        <v>47</v>
      </c>
      <c r="C273" s="16">
        <v>33</v>
      </c>
      <c r="D273" s="16">
        <v>1984</v>
      </c>
      <c r="E273" s="21">
        <v>169180754</v>
      </c>
      <c r="F273" s="21">
        <v>0</v>
      </c>
      <c r="G273" s="21">
        <v>474128</v>
      </c>
      <c r="H273" s="21">
        <v>156</v>
      </c>
      <c r="I273" s="21">
        <v>466205</v>
      </c>
    </row>
    <row r="274" spans="2:9" x14ac:dyDescent="0.25">
      <c r="B274" s="16" t="s">
        <v>47</v>
      </c>
      <c r="C274" s="16">
        <v>34</v>
      </c>
      <c r="D274" s="16">
        <v>1983</v>
      </c>
      <c r="E274" s="21">
        <v>169701361</v>
      </c>
      <c r="F274" s="21">
        <v>0</v>
      </c>
      <c r="G274" s="21">
        <v>474868</v>
      </c>
      <c r="H274" s="21">
        <v>198</v>
      </c>
      <c r="I274" s="21">
        <v>467558</v>
      </c>
    </row>
    <row r="275" spans="2:9" x14ac:dyDescent="0.25">
      <c r="B275" s="16" t="s">
        <v>47</v>
      </c>
      <c r="C275" s="16">
        <v>35</v>
      </c>
      <c r="D275" s="16">
        <v>1982</v>
      </c>
      <c r="E275" s="21">
        <v>173788407</v>
      </c>
      <c r="F275" s="21">
        <v>0</v>
      </c>
      <c r="G275" s="21">
        <v>485545</v>
      </c>
      <c r="H275" s="21">
        <v>212</v>
      </c>
      <c r="I275" s="21">
        <v>478540</v>
      </c>
    </row>
    <row r="276" spans="2:9" x14ac:dyDescent="0.25">
      <c r="B276" s="16" t="s">
        <v>47</v>
      </c>
      <c r="C276" s="16">
        <v>36</v>
      </c>
      <c r="D276" s="16">
        <v>1981</v>
      </c>
      <c r="E276" s="21">
        <v>173755805</v>
      </c>
      <c r="F276" s="21">
        <v>0</v>
      </c>
      <c r="G276" s="21">
        <v>484718</v>
      </c>
      <c r="H276" s="21">
        <v>210</v>
      </c>
      <c r="I276" s="21">
        <v>478356</v>
      </c>
    </row>
    <row r="277" spans="2:9" x14ac:dyDescent="0.25">
      <c r="B277" s="16" t="s">
        <v>47</v>
      </c>
      <c r="C277" s="16">
        <v>37</v>
      </c>
      <c r="D277" s="16">
        <v>1980</v>
      </c>
      <c r="E277" s="21">
        <v>174861325</v>
      </c>
      <c r="F277" s="21">
        <v>0</v>
      </c>
      <c r="G277" s="21">
        <v>487612</v>
      </c>
      <c r="H277" s="21">
        <v>244</v>
      </c>
      <c r="I277" s="21">
        <v>481353</v>
      </c>
    </row>
    <row r="278" spans="2:9" x14ac:dyDescent="0.25">
      <c r="B278" s="16" t="s">
        <v>47</v>
      </c>
      <c r="C278" s="16">
        <v>38</v>
      </c>
      <c r="D278" s="16">
        <v>1979</v>
      </c>
      <c r="E278" s="21">
        <v>166706759</v>
      </c>
      <c r="F278" s="21">
        <v>0</v>
      </c>
      <c r="G278" s="21">
        <v>464533</v>
      </c>
      <c r="H278" s="21">
        <v>241</v>
      </c>
      <c r="I278" s="21">
        <v>458698</v>
      </c>
    </row>
    <row r="279" spans="2:9" x14ac:dyDescent="0.25">
      <c r="B279" s="16" t="s">
        <v>47</v>
      </c>
      <c r="C279" s="16">
        <v>39</v>
      </c>
      <c r="D279" s="16">
        <v>1978</v>
      </c>
      <c r="E279" s="21">
        <v>164022034</v>
      </c>
      <c r="F279" s="21">
        <v>0</v>
      </c>
      <c r="G279" s="21">
        <v>456900</v>
      </c>
      <c r="H279" s="21">
        <v>262</v>
      </c>
      <c r="I279" s="21">
        <v>451328</v>
      </c>
    </row>
    <row r="280" spans="2:9" x14ac:dyDescent="0.25">
      <c r="B280" s="16" t="s">
        <v>47</v>
      </c>
      <c r="C280" s="16">
        <v>40</v>
      </c>
      <c r="D280" s="16">
        <v>1977</v>
      </c>
      <c r="E280" s="21">
        <v>161575549</v>
      </c>
      <c r="F280" s="21">
        <v>0</v>
      </c>
      <c r="G280" s="21">
        <v>449855</v>
      </c>
      <c r="H280" s="21">
        <v>293</v>
      </c>
      <c r="I280" s="21">
        <v>444514</v>
      </c>
    </row>
    <row r="281" spans="2:9" x14ac:dyDescent="0.25">
      <c r="B281" s="16" t="s">
        <v>47</v>
      </c>
      <c r="C281" s="16">
        <v>41</v>
      </c>
      <c r="D281" s="16">
        <v>1976</v>
      </c>
      <c r="E281" s="21">
        <v>158095880</v>
      </c>
      <c r="F281" s="21">
        <v>0</v>
      </c>
      <c r="G281" s="21">
        <v>440148</v>
      </c>
      <c r="H281" s="21">
        <v>316</v>
      </c>
      <c r="I281" s="21">
        <v>434942</v>
      </c>
    </row>
    <row r="282" spans="2:9" x14ac:dyDescent="0.25">
      <c r="B282" s="16" t="s">
        <v>47</v>
      </c>
      <c r="C282" s="16">
        <v>42</v>
      </c>
      <c r="D282" s="16">
        <v>1975</v>
      </c>
      <c r="E282" s="21">
        <v>152713519</v>
      </c>
      <c r="F282" s="21">
        <v>0</v>
      </c>
      <c r="G282" s="21">
        <v>425240</v>
      </c>
      <c r="H282" s="21">
        <v>321</v>
      </c>
      <c r="I282" s="21">
        <v>420138</v>
      </c>
    </row>
    <row r="283" spans="2:9" x14ac:dyDescent="0.25">
      <c r="B283" s="16" t="s">
        <v>47</v>
      </c>
      <c r="C283" s="16">
        <v>43</v>
      </c>
      <c r="D283" s="16">
        <v>1974</v>
      </c>
      <c r="E283" s="21">
        <v>155134820</v>
      </c>
      <c r="F283" s="21">
        <v>0</v>
      </c>
      <c r="G283" s="21">
        <v>431672</v>
      </c>
      <c r="H283" s="21">
        <v>355</v>
      </c>
      <c r="I283" s="21">
        <v>426616</v>
      </c>
    </row>
    <row r="284" spans="2:9" x14ac:dyDescent="0.25">
      <c r="B284" s="16" t="s">
        <v>47</v>
      </c>
      <c r="C284" s="16">
        <v>44</v>
      </c>
      <c r="D284" s="16">
        <v>1973</v>
      </c>
      <c r="E284" s="21">
        <v>156288984</v>
      </c>
      <c r="F284" s="21">
        <v>0</v>
      </c>
      <c r="G284" s="21">
        <v>434351</v>
      </c>
      <c r="H284" s="21">
        <v>429</v>
      </c>
      <c r="I284" s="21">
        <v>429562</v>
      </c>
    </row>
    <row r="285" spans="2:9" x14ac:dyDescent="0.25">
      <c r="B285" s="16" t="s">
        <v>47</v>
      </c>
      <c r="C285" s="16">
        <v>45</v>
      </c>
      <c r="D285" s="16">
        <v>1972</v>
      </c>
      <c r="E285" s="21">
        <v>168755039</v>
      </c>
      <c r="F285" s="21">
        <v>0</v>
      </c>
      <c r="G285" s="21">
        <v>468586</v>
      </c>
      <c r="H285" s="21">
        <v>511</v>
      </c>
      <c r="I285" s="21">
        <v>463669</v>
      </c>
    </row>
    <row r="286" spans="2:9" x14ac:dyDescent="0.25">
      <c r="B286" s="16" t="s">
        <v>47</v>
      </c>
      <c r="C286" s="16">
        <v>46</v>
      </c>
      <c r="D286" s="16">
        <v>1971</v>
      </c>
      <c r="E286" s="21">
        <v>185108426</v>
      </c>
      <c r="F286" s="21">
        <v>0</v>
      </c>
      <c r="G286" s="21">
        <v>513369</v>
      </c>
      <c r="H286" s="21">
        <v>629</v>
      </c>
      <c r="I286" s="21">
        <v>508440</v>
      </c>
    </row>
    <row r="287" spans="2:9" x14ac:dyDescent="0.25">
      <c r="B287" s="16" t="s">
        <v>47</v>
      </c>
      <c r="C287" s="16">
        <v>47</v>
      </c>
      <c r="D287" s="16">
        <v>1970</v>
      </c>
      <c r="E287" s="21">
        <v>192534347</v>
      </c>
      <c r="F287" s="21">
        <v>0</v>
      </c>
      <c r="G287" s="21">
        <v>533579</v>
      </c>
      <c r="H287" s="21">
        <v>719</v>
      </c>
      <c r="I287" s="21">
        <v>528611</v>
      </c>
    </row>
    <row r="288" spans="2:9" x14ac:dyDescent="0.25">
      <c r="B288" s="16" t="s">
        <v>47</v>
      </c>
      <c r="C288" s="16">
        <v>48</v>
      </c>
      <c r="D288" s="16">
        <v>1969</v>
      </c>
      <c r="E288" s="21">
        <v>206334255</v>
      </c>
      <c r="F288" s="21">
        <v>0</v>
      </c>
      <c r="G288" s="21">
        <v>571210</v>
      </c>
      <c r="H288" s="21">
        <v>836</v>
      </c>
      <c r="I288" s="21">
        <v>566186</v>
      </c>
    </row>
    <row r="289" spans="2:9" x14ac:dyDescent="0.25">
      <c r="B289" s="16" t="s">
        <v>47</v>
      </c>
      <c r="C289" s="16">
        <v>49</v>
      </c>
      <c r="D289" s="16">
        <v>1968</v>
      </c>
      <c r="E289" s="21">
        <v>216234945</v>
      </c>
      <c r="F289" s="21">
        <v>0</v>
      </c>
      <c r="G289" s="21">
        <v>598291</v>
      </c>
      <c r="H289" s="21">
        <v>1036</v>
      </c>
      <c r="I289" s="21">
        <v>593216</v>
      </c>
    </row>
    <row r="290" spans="2:9" x14ac:dyDescent="0.25">
      <c r="B290" s="16" t="s">
        <v>47</v>
      </c>
      <c r="C290" s="16">
        <v>50</v>
      </c>
      <c r="D290" s="16">
        <v>1967</v>
      </c>
      <c r="E290" s="21">
        <v>222592196</v>
      </c>
      <c r="F290" s="21">
        <v>0</v>
      </c>
      <c r="G290" s="21">
        <v>615468</v>
      </c>
      <c r="H290" s="21">
        <v>1086</v>
      </c>
      <c r="I290" s="21">
        <v>610457</v>
      </c>
    </row>
    <row r="291" spans="2:9" x14ac:dyDescent="0.25">
      <c r="B291" s="16" t="s">
        <v>47</v>
      </c>
      <c r="C291" s="16">
        <v>51</v>
      </c>
      <c r="D291" s="16">
        <v>1966</v>
      </c>
      <c r="E291" s="21">
        <v>229240547</v>
      </c>
      <c r="F291" s="21">
        <v>0</v>
      </c>
      <c r="G291" s="21">
        <v>633231</v>
      </c>
      <c r="H291" s="21">
        <v>1235</v>
      </c>
      <c r="I291" s="21">
        <v>628620</v>
      </c>
    </row>
    <row r="292" spans="2:9" x14ac:dyDescent="0.25">
      <c r="B292" s="16" t="s">
        <v>47</v>
      </c>
      <c r="C292" s="16">
        <v>52</v>
      </c>
      <c r="D292" s="16">
        <v>1965</v>
      </c>
      <c r="E292" s="21">
        <v>229485662</v>
      </c>
      <c r="F292" s="21">
        <v>0</v>
      </c>
      <c r="G292" s="21">
        <v>633854</v>
      </c>
      <c r="H292" s="21">
        <v>1509</v>
      </c>
      <c r="I292" s="21">
        <v>629076</v>
      </c>
    </row>
    <row r="293" spans="2:9" x14ac:dyDescent="0.25">
      <c r="B293" s="16" t="s">
        <v>47</v>
      </c>
      <c r="C293" s="16">
        <v>53</v>
      </c>
      <c r="D293" s="16">
        <v>1964</v>
      </c>
      <c r="E293" s="21">
        <v>233379616</v>
      </c>
      <c r="F293" s="21">
        <v>0</v>
      </c>
      <c r="G293" s="21">
        <v>644292</v>
      </c>
      <c r="H293" s="21">
        <v>1564</v>
      </c>
      <c r="I293" s="21">
        <v>639555</v>
      </c>
    </row>
    <row r="294" spans="2:9" x14ac:dyDescent="0.25">
      <c r="B294" s="16" t="s">
        <v>47</v>
      </c>
      <c r="C294" s="16">
        <v>54</v>
      </c>
      <c r="D294" s="16">
        <v>1963</v>
      </c>
      <c r="E294" s="21">
        <v>231220360</v>
      </c>
      <c r="F294" s="21">
        <v>0</v>
      </c>
      <c r="G294" s="21">
        <v>638443</v>
      </c>
      <c r="H294" s="21">
        <v>1848</v>
      </c>
      <c r="I294" s="21">
        <v>633509</v>
      </c>
    </row>
    <row r="295" spans="2:9" x14ac:dyDescent="0.25">
      <c r="B295" s="16" t="s">
        <v>47</v>
      </c>
      <c r="C295" s="16">
        <v>55</v>
      </c>
      <c r="D295" s="16">
        <v>1962</v>
      </c>
      <c r="E295" s="21">
        <v>224018480</v>
      </c>
      <c r="F295" s="21">
        <v>0</v>
      </c>
      <c r="G295" s="21">
        <v>618308</v>
      </c>
      <c r="H295" s="21">
        <v>1934</v>
      </c>
      <c r="I295" s="21">
        <v>613548</v>
      </c>
    </row>
    <row r="296" spans="2:9" x14ac:dyDescent="0.25">
      <c r="B296" s="16" t="s">
        <v>47</v>
      </c>
      <c r="C296" s="16">
        <v>56</v>
      </c>
      <c r="D296" s="16">
        <v>1961</v>
      </c>
      <c r="E296" s="21">
        <v>220802134</v>
      </c>
      <c r="F296" s="21">
        <v>0</v>
      </c>
      <c r="G296" s="21">
        <v>608864</v>
      </c>
      <c r="H296" s="21">
        <v>2156</v>
      </c>
      <c r="I296" s="21">
        <v>604206</v>
      </c>
    </row>
    <row r="297" spans="2:9" x14ac:dyDescent="0.25">
      <c r="B297" s="16" t="s">
        <v>47</v>
      </c>
      <c r="C297" s="16">
        <v>57</v>
      </c>
      <c r="D297" s="16">
        <v>1960</v>
      </c>
      <c r="E297" s="21">
        <v>213311569</v>
      </c>
      <c r="F297" s="21">
        <v>0</v>
      </c>
      <c r="G297" s="21">
        <v>588243</v>
      </c>
      <c r="H297" s="21">
        <v>2180</v>
      </c>
      <c r="I297" s="21">
        <v>583600</v>
      </c>
    </row>
    <row r="298" spans="2:9" x14ac:dyDescent="0.25">
      <c r="B298" s="16" t="s">
        <v>47</v>
      </c>
      <c r="C298" s="16">
        <v>58</v>
      </c>
      <c r="D298" s="16">
        <v>1959</v>
      </c>
      <c r="E298" s="21">
        <v>206942921</v>
      </c>
      <c r="F298" s="21">
        <v>0</v>
      </c>
      <c r="G298" s="21">
        <v>570625</v>
      </c>
      <c r="H298" s="21">
        <v>2496</v>
      </c>
      <c r="I298" s="21">
        <v>565906</v>
      </c>
    </row>
    <row r="299" spans="2:9" x14ac:dyDescent="0.25">
      <c r="B299" s="16" t="s">
        <v>47</v>
      </c>
      <c r="C299" s="16">
        <v>59</v>
      </c>
      <c r="D299" s="16">
        <v>1958</v>
      </c>
      <c r="E299" s="21">
        <v>194389336</v>
      </c>
      <c r="F299" s="21">
        <v>0</v>
      </c>
      <c r="G299" s="21">
        <v>535900</v>
      </c>
      <c r="H299" s="21">
        <v>2415</v>
      </c>
      <c r="I299" s="21">
        <v>531521</v>
      </c>
    </row>
    <row r="300" spans="2:9" x14ac:dyDescent="0.25">
      <c r="B300" s="16" t="s">
        <v>47</v>
      </c>
      <c r="C300" s="16">
        <v>60</v>
      </c>
      <c r="D300" s="16">
        <v>1957</v>
      </c>
      <c r="E300" s="21">
        <v>188680266</v>
      </c>
      <c r="F300" s="21">
        <v>0</v>
      </c>
      <c r="G300" s="21">
        <v>520231</v>
      </c>
      <c r="H300" s="21">
        <v>2677</v>
      </c>
      <c r="I300" s="21">
        <v>515536</v>
      </c>
    </row>
    <row r="301" spans="2:9" x14ac:dyDescent="0.25">
      <c r="B301" s="16" t="s">
        <v>47</v>
      </c>
      <c r="C301" s="16">
        <v>61</v>
      </c>
      <c r="D301" s="16">
        <v>1956</v>
      </c>
      <c r="E301" s="21">
        <v>182293813</v>
      </c>
      <c r="F301" s="21">
        <v>0</v>
      </c>
      <c r="G301" s="21">
        <v>502689</v>
      </c>
      <c r="H301" s="21">
        <v>2917</v>
      </c>
      <c r="I301" s="21">
        <v>497964</v>
      </c>
    </row>
    <row r="302" spans="2:9" x14ac:dyDescent="0.25">
      <c r="B302" s="16" t="s">
        <v>47</v>
      </c>
      <c r="C302" s="16">
        <v>62</v>
      </c>
      <c r="D302" s="16">
        <v>1955</v>
      </c>
      <c r="E302" s="21">
        <v>175736499</v>
      </c>
      <c r="F302" s="21">
        <v>0</v>
      </c>
      <c r="G302" s="21">
        <v>484606</v>
      </c>
      <c r="H302" s="21">
        <v>3091</v>
      </c>
      <c r="I302" s="21">
        <v>480010</v>
      </c>
    </row>
    <row r="303" spans="2:9" x14ac:dyDescent="0.25">
      <c r="B303" s="16" t="s">
        <v>47</v>
      </c>
      <c r="C303" s="16">
        <v>63</v>
      </c>
      <c r="D303" s="16">
        <v>1954</v>
      </c>
      <c r="E303" s="21">
        <v>172868011</v>
      </c>
      <c r="F303" s="21">
        <v>0</v>
      </c>
      <c r="G303" s="21">
        <v>476767</v>
      </c>
      <c r="H303" s="21">
        <v>3123</v>
      </c>
      <c r="I303" s="21">
        <v>471877</v>
      </c>
    </row>
    <row r="304" spans="2:9" x14ac:dyDescent="0.25">
      <c r="B304" s="16" t="s">
        <v>47</v>
      </c>
      <c r="C304" s="16">
        <v>64</v>
      </c>
      <c r="D304" s="16">
        <v>1953</v>
      </c>
      <c r="E304" s="21">
        <v>167662550</v>
      </c>
      <c r="F304" s="21">
        <v>0</v>
      </c>
      <c r="G304" s="21">
        <v>462290</v>
      </c>
      <c r="H304" s="21">
        <v>3347</v>
      </c>
      <c r="I304" s="21">
        <v>457694</v>
      </c>
    </row>
    <row r="305" spans="2:9" x14ac:dyDescent="0.25">
      <c r="B305" s="16" t="s">
        <v>47</v>
      </c>
      <c r="C305" s="16">
        <v>65</v>
      </c>
      <c r="D305" s="16">
        <v>1952</v>
      </c>
      <c r="E305" s="21">
        <v>167763598</v>
      </c>
      <c r="F305" s="21">
        <v>0</v>
      </c>
      <c r="G305" s="21">
        <v>463296</v>
      </c>
      <c r="H305" s="21">
        <v>3711</v>
      </c>
      <c r="I305" s="21">
        <v>458298</v>
      </c>
    </row>
    <row r="306" spans="2:9" x14ac:dyDescent="0.25">
      <c r="B306" s="16" t="s">
        <v>47</v>
      </c>
      <c r="C306" s="16">
        <v>66</v>
      </c>
      <c r="D306" s="16">
        <v>1951</v>
      </c>
      <c r="E306" s="21">
        <v>164477720</v>
      </c>
      <c r="F306" s="21">
        <v>0</v>
      </c>
      <c r="G306" s="21">
        <v>453532</v>
      </c>
      <c r="H306" s="21">
        <v>3846</v>
      </c>
      <c r="I306" s="21">
        <v>448850</v>
      </c>
    </row>
    <row r="307" spans="2:9" x14ac:dyDescent="0.25">
      <c r="B307" s="16" t="s">
        <v>47</v>
      </c>
      <c r="C307" s="16">
        <v>67</v>
      </c>
      <c r="D307" s="16">
        <v>1950</v>
      </c>
      <c r="E307" s="21">
        <v>163707161</v>
      </c>
      <c r="F307" s="21">
        <v>0</v>
      </c>
      <c r="G307" s="21">
        <v>451232</v>
      </c>
      <c r="H307" s="21">
        <v>4282</v>
      </c>
      <c r="I307" s="21">
        <v>446402</v>
      </c>
    </row>
    <row r="308" spans="2:9" x14ac:dyDescent="0.25">
      <c r="B308" s="16" t="s">
        <v>47</v>
      </c>
      <c r="C308" s="16">
        <v>68</v>
      </c>
      <c r="D308" s="16">
        <v>1949</v>
      </c>
      <c r="E308" s="21">
        <v>156755668</v>
      </c>
      <c r="F308" s="21">
        <v>0</v>
      </c>
      <c r="G308" s="21">
        <v>432120</v>
      </c>
      <c r="H308" s="21">
        <v>4455</v>
      </c>
      <c r="I308" s="21">
        <v>427233</v>
      </c>
    </row>
    <row r="309" spans="2:9" x14ac:dyDescent="0.25">
      <c r="B309" s="16" t="s">
        <v>47</v>
      </c>
      <c r="C309" s="16">
        <v>69</v>
      </c>
      <c r="D309" s="16">
        <v>1948</v>
      </c>
      <c r="E309" s="21">
        <v>142316436</v>
      </c>
      <c r="F309" s="21">
        <v>0</v>
      </c>
      <c r="G309" s="21">
        <v>392577</v>
      </c>
      <c r="H309" s="21">
        <v>4499</v>
      </c>
      <c r="I309" s="21">
        <v>387637</v>
      </c>
    </row>
    <row r="310" spans="2:9" x14ac:dyDescent="0.25">
      <c r="B310" s="16" t="s">
        <v>47</v>
      </c>
      <c r="C310" s="16">
        <v>70</v>
      </c>
      <c r="D310" s="16">
        <v>1947</v>
      </c>
      <c r="E310" s="21">
        <v>134189586</v>
      </c>
      <c r="F310" s="21">
        <v>0</v>
      </c>
      <c r="G310" s="21">
        <v>370255</v>
      </c>
      <c r="H310" s="21">
        <v>4617</v>
      </c>
      <c r="I310" s="21">
        <v>365303</v>
      </c>
    </row>
    <row r="311" spans="2:9" x14ac:dyDescent="0.25">
      <c r="B311" s="16" t="s">
        <v>47</v>
      </c>
      <c r="C311" s="16">
        <v>71</v>
      </c>
      <c r="D311" s="16">
        <v>1946</v>
      </c>
      <c r="E311" s="21">
        <v>116486817</v>
      </c>
      <c r="F311" s="21">
        <v>0</v>
      </c>
      <c r="G311" s="21">
        <v>321732</v>
      </c>
      <c r="H311" s="21">
        <v>4632</v>
      </c>
      <c r="I311" s="21">
        <v>316831</v>
      </c>
    </row>
    <row r="312" spans="2:9" x14ac:dyDescent="0.25">
      <c r="B312" s="16" t="s">
        <v>47</v>
      </c>
      <c r="C312" s="16">
        <v>72</v>
      </c>
      <c r="D312" s="16">
        <v>1945</v>
      </c>
      <c r="E312" s="21">
        <v>103655437</v>
      </c>
      <c r="F312" s="21">
        <v>0</v>
      </c>
      <c r="G312" s="21">
        <v>286422</v>
      </c>
      <c r="H312" s="21">
        <v>4339</v>
      </c>
      <c r="I312" s="21">
        <v>281846</v>
      </c>
    </row>
    <row r="313" spans="2:9" x14ac:dyDescent="0.25">
      <c r="B313" s="16" t="s">
        <v>47</v>
      </c>
      <c r="C313" s="16">
        <v>73</v>
      </c>
      <c r="D313" s="16">
        <v>1944</v>
      </c>
      <c r="E313" s="21">
        <v>136736103</v>
      </c>
      <c r="F313" s="21">
        <v>0</v>
      </c>
      <c r="G313" s="21">
        <v>378081</v>
      </c>
      <c r="H313" s="21">
        <v>6343</v>
      </c>
      <c r="I313" s="21">
        <v>371511</v>
      </c>
    </row>
    <row r="314" spans="2:9" x14ac:dyDescent="0.25">
      <c r="B314" s="16" t="s">
        <v>47</v>
      </c>
      <c r="C314" s="16">
        <v>74</v>
      </c>
      <c r="D314" s="16">
        <v>1943</v>
      </c>
      <c r="E314" s="21">
        <v>137993194</v>
      </c>
      <c r="F314" s="21">
        <v>0</v>
      </c>
      <c r="G314" s="21">
        <v>381673</v>
      </c>
      <c r="H314" s="21">
        <v>6703</v>
      </c>
      <c r="I314" s="21">
        <v>374774</v>
      </c>
    </row>
    <row r="315" spans="2:9" x14ac:dyDescent="0.25">
      <c r="B315" s="16" t="s">
        <v>47</v>
      </c>
      <c r="C315" s="16">
        <v>75</v>
      </c>
      <c r="D315" s="16">
        <v>1942</v>
      </c>
      <c r="E315" s="21">
        <v>133724204</v>
      </c>
      <c r="F315" s="21">
        <v>0</v>
      </c>
      <c r="G315" s="21">
        <v>370223</v>
      </c>
      <c r="H315" s="21">
        <v>7086</v>
      </c>
      <c r="I315" s="21">
        <v>362899</v>
      </c>
    </row>
    <row r="316" spans="2:9" x14ac:dyDescent="0.25">
      <c r="B316" s="16" t="s">
        <v>47</v>
      </c>
      <c r="C316" s="16">
        <v>76</v>
      </c>
      <c r="D316" s="16">
        <v>1941</v>
      </c>
      <c r="E316" s="21">
        <v>162725087</v>
      </c>
      <c r="F316" s="21">
        <v>0</v>
      </c>
      <c r="G316" s="21">
        <v>450792</v>
      </c>
      <c r="H316" s="21">
        <v>9398</v>
      </c>
      <c r="I316" s="21">
        <v>441199</v>
      </c>
    </row>
    <row r="317" spans="2:9" x14ac:dyDescent="0.25">
      <c r="B317" s="16" t="s">
        <v>47</v>
      </c>
      <c r="C317" s="16">
        <v>77</v>
      </c>
      <c r="D317" s="16">
        <v>1940</v>
      </c>
      <c r="E317" s="21">
        <v>169962721</v>
      </c>
      <c r="F317" s="21">
        <v>0</v>
      </c>
      <c r="G317" s="21">
        <v>471502</v>
      </c>
      <c r="H317" s="21">
        <v>11011</v>
      </c>
      <c r="I317" s="21">
        <v>460289</v>
      </c>
    </row>
    <row r="318" spans="2:9" x14ac:dyDescent="0.25">
      <c r="B318" s="16" t="s">
        <v>47</v>
      </c>
      <c r="C318" s="16">
        <v>78</v>
      </c>
      <c r="D318" s="16">
        <v>1939</v>
      </c>
      <c r="E318" s="21">
        <v>165795062</v>
      </c>
      <c r="F318" s="21">
        <v>0</v>
      </c>
      <c r="G318" s="21">
        <v>460431</v>
      </c>
      <c r="H318" s="21">
        <v>11847</v>
      </c>
      <c r="I318" s="21">
        <v>448413</v>
      </c>
    </row>
    <row r="319" spans="2:9" x14ac:dyDescent="0.25">
      <c r="B319" s="16" t="s">
        <v>47</v>
      </c>
      <c r="C319" s="16">
        <v>79</v>
      </c>
      <c r="D319" s="16">
        <v>1938</v>
      </c>
      <c r="E319" s="21">
        <v>151510451</v>
      </c>
      <c r="F319" s="21">
        <v>0</v>
      </c>
      <c r="G319" s="21">
        <v>421704</v>
      </c>
      <c r="H319" s="21">
        <v>12595</v>
      </c>
      <c r="I319" s="21">
        <v>408959</v>
      </c>
    </row>
    <row r="320" spans="2:9" x14ac:dyDescent="0.25">
      <c r="B320" s="16" t="s">
        <v>47</v>
      </c>
      <c r="C320" s="16">
        <v>80</v>
      </c>
      <c r="D320" s="16">
        <v>1937</v>
      </c>
      <c r="E320" s="21">
        <v>138340258</v>
      </c>
      <c r="F320" s="21">
        <v>0</v>
      </c>
      <c r="G320" s="21">
        <v>386015</v>
      </c>
      <c r="H320" s="21">
        <v>13490</v>
      </c>
      <c r="I320" s="21">
        <v>372399</v>
      </c>
    </row>
    <row r="321" spans="2:9" x14ac:dyDescent="0.25">
      <c r="B321" s="16" t="s">
        <v>47</v>
      </c>
      <c r="C321" s="16">
        <v>81</v>
      </c>
      <c r="D321" s="16">
        <v>1936</v>
      </c>
      <c r="E321" s="21">
        <v>130417056</v>
      </c>
      <c r="F321" s="21">
        <v>0</v>
      </c>
      <c r="G321" s="21">
        <v>364949</v>
      </c>
      <c r="H321" s="21">
        <v>14661</v>
      </c>
      <c r="I321" s="21">
        <v>350170</v>
      </c>
    </row>
    <row r="322" spans="2:9" x14ac:dyDescent="0.25">
      <c r="B322" s="16" t="s">
        <v>47</v>
      </c>
      <c r="C322" s="16">
        <v>82</v>
      </c>
      <c r="D322" s="16">
        <v>1935</v>
      </c>
      <c r="E322" s="21">
        <v>121499113</v>
      </c>
      <c r="F322" s="21">
        <v>0</v>
      </c>
      <c r="G322" s="21">
        <v>341150</v>
      </c>
      <c r="H322" s="21">
        <v>15888</v>
      </c>
      <c r="I322" s="21">
        <v>325162</v>
      </c>
    </row>
    <row r="323" spans="2:9" x14ac:dyDescent="0.25">
      <c r="B323" s="16" t="s">
        <v>47</v>
      </c>
      <c r="C323" s="16">
        <v>83</v>
      </c>
      <c r="D323" s="16">
        <v>1934</v>
      </c>
      <c r="E323" s="21">
        <v>108019464</v>
      </c>
      <c r="F323" s="21">
        <v>0</v>
      </c>
      <c r="G323" s="21">
        <v>304522</v>
      </c>
      <c r="H323" s="21">
        <v>16450</v>
      </c>
      <c r="I323" s="21">
        <v>288002</v>
      </c>
    </row>
    <row r="324" spans="2:9" x14ac:dyDescent="0.25">
      <c r="B324" s="16" t="s">
        <v>47</v>
      </c>
      <c r="C324" s="16">
        <v>84</v>
      </c>
      <c r="D324" s="16">
        <v>1933</v>
      </c>
      <c r="E324" s="21">
        <v>82603901</v>
      </c>
      <c r="F324" s="21">
        <v>0</v>
      </c>
      <c r="G324" s="21">
        <v>233876</v>
      </c>
      <c r="H324" s="21">
        <v>14554</v>
      </c>
      <c r="I324" s="21">
        <v>219268</v>
      </c>
    </row>
    <row r="325" spans="2:9" x14ac:dyDescent="0.25">
      <c r="B325" s="16" t="s">
        <v>47</v>
      </c>
      <c r="C325" s="16">
        <v>85</v>
      </c>
      <c r="D325" s="16">
        <v>1932</v>
      </c>
      <c r="E325" s="21">
        <v>77494252</v>
      </c>
      <c r="F325" s="21">
        <v>0</v>
      </c>
      <c r="G325" s="21">
        <v>220594</v>
      </c>
      <c r="H325" s="21">
        <v>15993</v>
      </c>
      <c r="I325" s="21">
        <v>204569</v>
      </c>
    </row>
    <row r="326" spans="2:9" x14ac:dyDescent="0.25">
      <c r="B326" s="16" t="s">
        <v>47</v>
      </c>
      <c r="C326" s="16">
        <v>86</v>
      </c>
      <c r="D326" s="16">
        <v>1931</v>
      </c>
      <c r="E326" s="21">
        <v>73584623</v>
      </c>
      <c r="F326" s="21">
        <v>0</v>
      </c>
      <c r="G326" s="21">
        <v>210786</v>
      </c>
      <c r="H326" s="21">
        <v>17438</v>
      </c>
      <c r="I326" s="21">
        <v>193332</v>
      </c>
    </row>
    <row r="327" spans="2:9" x14ac:dyDescent="0.25">
      <c r="B327" s="16" t="s">
        <v>47</v>
      </c>
      <c r="C327" s="16">
        <v>87</v>
      </c>
      <c r="D327" s="16">
        <v>1930</v>
      </c>
      <c r="E327" s="21">
        <v>71245059</v>
      </c>
      <c r="F327" s="21">
        <v>0</v>
      </c>
      <c r="G327" s="21">
        <v>205283</v>
      </c>
      <c r="H327" s="21">
        <v>19144</v>
      </c>
      <c r="I327" s="21">
        <v>186117</v>
      </c>
    </row>
    <row r="328" spans="2:9" x14ac:dyDescent="0.25">
      <c r="B328" s="16" t="s">
        <v>47</v>
      </c>
      <c r="C328" s="16">
        <v>88</v>
      </c>
      <c r="D328" s="16">
        <v>1929</v>
      </c>
      <c r="E328" s="21">
        <v>62578062</v>
      </c>
      <c r="F328" s="21">
        <v>0</v>
      </c>
      <c r="G328" s="21">
        <v>181693</v>
      </c>
      <c r="H328" s="21">
        <v>19593</v>
      </c>
      <c r="I328" s="21">
        <v>162093</v>
      </c>
    </row>
    <row r="329" spans="2:9" x14ac:dyDescent="0.25">
      <c r="B329" s="16" t="s">
        <v>47</v>
      </c>
      <c r="C329" s="16">
        <v>89</v>
      </c>
      <c r="D329" s="16">
        <v>1928</v>
      </c>
      <c r="E329" s="21">
        <v>54859654</v>
      </c>
      <c r="F329" s="21">
        <v>0</v>
      </c>
      <c r="G329" s="21">
        <v>160624</v>
      </c>
      <c r="H329" s="21">
        <v>19699</v>
      </c>
      <c r="I329" s="21">
        <v>140960</v>
      </c>
    </row>
    <row r="330" spans="2:9" x14ac:dyDescent="0.25">
      <c r="B330" s="16" t="s">
        <v>47</v>
      </c>
      <c r="C330" s="16">
        <v>90</v>
      </c>
      <c r="D330" s="16">
        <v>1927</v>
      </c>
      <c r="E330" s="21">
        <v>45849859</v>
      </c>
      <c r="F330" s="21">
        <v>0</v>
      </c>
      <c r="G330" s="21">
        <v>135587</v>
      </c>
      <c r="H330" s="21">
        <v>18814</v>
      </c>
      <c r="I330" s="21">
        <v>116798</v>
      </c>
    </row>
    <row r="331" spans="2:9" x14ac:dyDescent="0.25">
      <c r="B331" s="16" t="s">
        <v>47</v>
      </c>
      <c r="C331" s="16">
        <v>91</v>
      </c>
      <c r="D331" s="16">
        <v>1926</v>
      </c>
      <c r="E331" s="21">
        <v>39646831</v>
      </c>
      <c r="F331" s="21">
        <v>0</v>
      </c>
      <c r="G331" s="21">
        <v>118736</v>
      </c>
      <c r="H331" s="21">
        <v>18967</v>
      </c>
      <c r="I331" s="21">
        <v>99796</v>
      </c>
    </row>
    <row r="332" spans="2:9" x14ac:dyDescent="0.25">
      <c r="B332" s="16" t="s">
        <v>47</v>
      </c>
      <c r="C332" s="16">
        <v>92</v>
      </c>
      <c r="D332" s="16">
        <v>1925</v>
      </c>
      <c r="E332" s="21">
        <v>33218539</v>
      </c>
      <c r="F332" s="21">
        <v>0</v>
      </c>
      <c r="G332" s="21">
        <v>100737</v>
      </c>
      <c r="H332" s="21">
        <v>18073</v>
      </c>
      <c r="I332" s="21">
        <v>82701</v>
      </c>
    </row>
    <row r="333" spans="2:9" x14ac:dyDescent="0.25">
      <c r="B333" s="16" t="s">
        <v>47</v>
      </c>
      <c r="C333" s="16">
        <v>93</v>
      </c>
      <c r="D333" s="16">
        <v>1924</v>
      </c>
      <c r="E333" s="21">
        <v>25625727</v>
      </c>
      <c r="F333" s="21">
        <v>0</v>
      </c>
      <c r="G333" s="21">
        <v>78666</v>
      </c>
      <c r="H333" s="21">
        <v>15688</v>
      </c>
      <c r="I333" s="21">
        <v>63011</v>
      </c>
    </row>
    <row r="334" spans="2:9" x14ac:dyDescent="0.25">
      <c r="B334" s="16" t="s">
        <v>47</v>
      </c>
      <c r="C334" s="16">
        <v>94</v>
      </c>
      <c r="D334" s="16">
        <v>1923</v>
      </c>
      <c r="E334" s="21">
        <v>19946288</v>
      </c>
      <c r="F334" s="21">
        <v>0</v>
      </c>
      <c r="G334" s="21">
        <v>62167</v>
      </c>
      <c r="H334" s="21">
        <v>13851</v>
      </c>
      <c r="I334" s="21">
        <v>48352</v>
      </c>
    </row>
    <row r="335" spans="2:9" x14ac:dyDescent="0.25">
      <c r="B335" s="16" t="s">
        <v>47</v>
      </c>
      <c r="C335" s="16">
        <v>95</v>
      </c>
      <c r="D335" s="16">
        <v>1922</v>
      </c>
      <c r="E335" s="21">
        <v>15592161</v>
      </c>
      <c r="F335" s="21">
        <v>0</v>
      </c>
      <c r="G335" s="21">
        <v>49306</v>
      </c>
      <c r="H335" s="21">
        <v>12036</v>
      </c>
      <c r="I335" s="21">
        <v>37293</v>
      </c>
    </row>
    <row r="336" spans="2:9" x14ac:dyDescent="0.25">
      <c r="B336" s="16" t="s">
        <v>47</v>
      </c>
      <c r="C336" s="16">
        <v>96</v>
      </c>
      <c r="D336" s="16">
        <v>1921</v>
      </c>
      <c r="E336" s="21">
        <v>12123334</v>
      </c>
      <c r="F336" s="21">
        <v>0</v>
      </c>
      <c r="G336" s="21">
        <v>38888</v>
      </c>
      <c r="H336" s="21">
        <v>10303</v>
      </c>
      <c r="I336" s="21">
        <v>28601</v>
      </c>
    </row>
    <row r="337" spans="2:9" x14ac:dyDescent="0.25">
      <c r="B337" s="16" t="s">
        <v>47</v>
      </c>
      <c r="C337" s="16">
        <v>97</v>
      </c>
      <c r="D337" s="16">
        <v>1920</v>
      </c>
      <c r="E337" s="21">
        <v>8401689</v>
      </c>
      <c r="F337" s="21">
        <v>0</v>
      </c>
      <c r="G337" s="21">
        <v>27474</v>
      </c>
      <c r="H337" s="21">
        <v>8052</v>
      </c>
      <c r="I337" s="21">
        <v>19442</v>
      </c>
    </row>
    <row r="338" spans="2:9" x14ac:dyDescent="0.25">
      <c r="B338" s="16" t="s">
        <v>47</v>
      </c>
      <c r="C338" s="16">
        <v>98</v>
      </c>
      <c r="D338" s="16">
        <v>1919</v>
      </c>
      <c r="E338" s="21">
        <v>4667781</v>
      </c>
      <c r="F338" s="21">
        <v>0</v>
      </c>
      <c r="G338" s="21">
        <v>15444</v>
      </c>
      <c r="H338" s="21">
        <v>4765</v>
      </c>
      <c r="I338" s="21">
        <v>10688</v>
      </c>
    </row>
    <row r="339" spans="2:9" x14ac:dyDescent="0.25">
      <c r="B339" s="16" t="s">
        <v>47</v>
      </c>
      <c r="C339" s="16">
        <v>99</v>
      </c>
      <c r="D339" s="16">
        <v>1918</v>
      </c>
      <c r="E339" s="21">
        <v>1936390</v>
      </c>
      <c r="F339" s="21">
        <v>0</v>
      </c>
      <c r="G339" s="21">
        <v>6562</v>
      </c>
      <c r="H339" s="21">
        <v>2244</v>
      </c>
      <c r="I339" s="21">
        <v>4323</v>
      </c>
    </row>
    <row r="340" spans="2:9" x14ac:dyDescent="0.25">
      <c r="B340" s="16" t="s">
        <v>47</v>
      </c>
      <c r="C340" s="16">
        <v>100</v>
      </c>
      <c r="D340" s="16">
        <v>1917</v>
      </c>
      <c r="E340" s="21">
        <v>1204977</v>
      </c>
      <c r="F340" s="21">
        <v>0</v>
      </c>
      <c r="G340" s="21">
        <v>4126</v>
      </c>
      <c r="H340" s="21">
        <v>1486</v>
      </c>
      <c r="I340" s="21">
        <v>2644</v>
      </c>
    </row>
    <row r="341" spans="2:9" x14ac:dyDescent="0.25">
      <c r="B341" s="16" t="s">
        <v>47</v>
      </c>
      <c r="C341" s="16">
        <v>101</v>
      </c>
      <c r="D341" s="16">
        <v>1916</v>
      </c>
      <c r="E341" s="21">
        <v>843956</v>
      </c>
      <c r="F341" s="21">
        <v>0</v>
      </c>
      <c r="G341" s="21">
        <v>2955</v>
      </c>
      <c r="H341" s="21">
        <v>1136</v>
      </c>
      <c r="I341" s="21">
        <v>1821</v>
      </c>
    </row>
    <row r="342" spans="2:9" x14ac:dyDescent="0.25">
      <c r="B342" s="16" t="s">
        <v>47</v>
      </c>
      <c r="C342" s="16">
        <v>102</v>
      </c>
      <c r="D342" s="16">
        <v>1915</v>
      </c>
      <c r="E342" s="21">
        <v>694080</v>
      </c>
      <c r="F342" s="21">
        <v>0</v>
      </c>
      <c r="G342" s="21">
        <v>2461</v>
      </c>
      <c r="H342" s="21">
        <v>979</v>
      </c>
      <c r="I342" s="21">
        <v>1483</v>
      </c>
    </row>
    <row r="343" spans="2:9" x14ac:dyDescent="0.25">
      <c r="B343" s="16" t="s">
        <v>47</v>
      </c>
      <c r="C343" s="16">
        <v>103</v>
      </c>
      <c r="D343" s="16">
        <v>1914</v>
      </c>
      <c r="E343" s="21">
        <v>514818</v>
      </c>
      <c r="F343" s="21">
        <v>0</v>
      </c>
      <c r="G343" s="21">
        <v>1892</v>
      </c>
      <c r="H343" s="21">
        <v>834</v>
      </c>
      <c r="I343" s="21">
        <v>1061</v>
      </c>
    </row>
    <row r="344" spans="2:9" x14ac:dyDescent="0.25">
      <c r="B344" s="16" t="s">
        <v>47</v>
      </c>
      <c r="C344" s="16">
        <v>104</v>
      </c>
      <c r="D344" s="16">
        <v>1913</v>
      </c>
      <c r="E344" s="21">
        <v>298671</v>
      </c>
      <c r="F344" s="21">
        <v>0</v>
      </c>
      <c r="G344" s="21">
        <v>1081</v>
      </c>
      <c r="H344" s="21">
        <v>455</v>
      </c>
      <c r="I344" s="21">
        <v>629</v>
      </c>
    </row>
    <row r="345" spans="2:9" x14ac:dyDescent="0.25">
      <c r="B345" s="16" t="s">
        <v>47</v>
      </c>
      <c r="C345" s="16">
        <v>105</v>
      </c>
      <c r="D345" s="16">
        <v>1912</v>
      </c>
      <c r="E345" s="21">
        <v>163120</v>
      </c>
      <c r="F345" s="21">
        <v>0</v>
      </c>
      <c r="G345" s="21">
        <v>610</v>
      </c>
      <c r="H345" s="21">
        <v>281</v>
      </c>
      <c r="I345" s="21">
        <v>329</v>
      </c>
    </row>
    <row r="346" spans="2:9" x14ac:dyDescent="0.25">
      <c r="B346" s="16" t="s">
        <v>47</v>
      </c>
      <c r="C346" s="16">
        <v>106</v>
      </c>
      <c r="D346" s="16">
        <v>1911</v>
      </c>
      <c r="E346" s="21">
        <v>70675</v>
      </c>
      <c r="F346" s="21">
        <v>0</v>
      </c>
      <c r="G346" s="21">
        <v>271</v>
      </c>
      <c r="H346" s="21">
        <v>143</v>
      </c>
      <c r="I346" s="21">
        <v>129</v>
      </c>
    </row>
    <row r="347" spans="2:9" x14ac:dyDescent="0.25">
      <c r="B347" s="16" t="s">
        <v>47</v>
      </c>
      <c r="C347" s="16">
        <v>107</v>
      </c>
      <c r="D347" s="16">
        <v>1910</v>
      </c>
      <c r="E347" s="21">
        <v>43955</v>
      </c>
      <c r="F347" s="21">
        <v>0</v>
      </c>
      <c r="G347" s="21">
        <v>160</v>
      </c>
      <c r="H347" s="21">
        <v>70</v>
      </c>
      <c r="I347" s="21">
        <v>90</v>
      </c>
    </row>
    <row r="348" spans="2:9" x14ac:dyDescent="0.25">
      <c r="B348" s="16" t="s">
        <v>47</v>
      </c>
      <c r="C348" s="16">
        <v>108</v>
      </c>
      <c r="D348" s="16">
        <v>1909</v>
      </c>
      <c r="E348" s="21">
        <v>16519</v>
      </c>
      <c r="F348" s="21">
        <v>0</v>
      </c>
      <c r="G348" s="21">
        <v>70</v>
      </c>
      <c r="H348" s="21">
        <v>38</v>
      </c>
      <c r="I348" s="21">
        <v>33</v>
      </c>
    </row>
    <row r="349" spans="2:9" x14ac:dyDescent="0.25">
      <c r="B349" s="16" t="s">
        <v>47</v>
      </c>
      <c r="C349" s="16">
        <v>109</v>
      </c>
      <c r="D349" s="16">
        <v>1908</v>
      </c>
      <c r="E349" s="21">
        <v>7390</v>
      </c>
      <c r="F349" s="21">
        <v>0</v>
      </c>
      <c r="G349" s="21">
        <v>29</v>
      </c>
      <c r="H349" s="21">
        <v>13</v>
      </c>
      <c r="I349" s="21">
        <v>16</v>
      </c>
    </row>
    <row r="350" spans="2:9" x14ac:dyDescent="0.25">
      <c r="B350" s="16" t="s">
        <v>47</v>
      </c>
      <c r="C350" s="16">
        <v>110</v>
      </c>
      <c r="D350" s="16">
        <v>1907</v>
      </c>
      <c r="E350" s="21">
        <v>3103</v>
      </c>
      <c r="F350" s="21">
        <v>0</v>
      </c>
      <c r="G350" s="21">
        <v>11</v>
      </c>
      <c r="H350" s="21">
        <v>5</v>
      </c>
      <c r="I350" s="21">
        <v>6</v>
      </c>
    </row>
    <row r="351" spans="2:9" x14ac:dyDescent="0.25">
      <c r="B351" s="16" t="s">
        <v>47</v>
      </c>
      <c r="C351" s="16">
        <v>111</v>
      </c>
      <c r="D351" s="16">
        <v>1906</v>
      </c>
      <c r="E351" s="21">
        <v>2640</v>
      </c>
      <c r="F351" s="21">
        <v>0</v>
      </c>
      <c r="G351" s="21">
        <v>10</v>
      </c>
      <c r="H351" s="21">
        <v>2</v>
      </c>
      <c r="I351" s="21">
        <v>8</v>
      </c>
    </row>
    <row r="352" spans="2:9" x14ac:dyDescent="0.25">
      <c r="B352" s="16" t="s">
        <v>47</v>
      </c>
      <c r="C352" s="16">
        <v>112</v>
      </c>
      <c r="D352" s="16">
        <v>1905</v>
      </c>
      <c r="E352" s="21">
        <v>241</v>
      </c>
      <c r="F352" s="21">
        <v>0</v>
      </c>
      <c r="G352" s="21">
        <v>1</v>
      </c>
      <c r="H352" s="21">
        <v>1</v>
      </c>
      <c r="I352" s="21">
        <v>0</v>
      </c>
    </row>
    <row r="353" spans="2:9" x14ac:dyDescent="0.25">
      <c r="B353" s="16" t="s">
        <v>47</v>
      </c>
      <c r="C353" s="16">
        <v>113</v>
      </c>
      <c r="D353" s="16">
        <v>1904</v>
      </c>
      <c r="E353" s="21">
        <v>0</v>
      </c>
      <c r="F353" s="21">
        <v>0</v>
      </c>
      <c r="G353" s="21">
        <v>0</v>
      </c>
      <c r="H353" s="21">
        <v>0</v>
      </c>
      <c r="I353" s="21">
        <v>0</v>
      </c>
    </row>
    <row r="354" spans="2:9" x14ac:dyDescent="0.25">
      <c r="B354" s="16" t="s">
        <v>47</v>
      </c>
      <c r="C354" s="16">
        <v>114</v>
      </c>
      <c r="D354" s="16">
        <v>1903</v>
      </c>
      <c r="E354" s="21">
        <v>0</v>
      </c>
      <c r="F354" s="21">
        <v>0</v>
      </c>
      <c r="G354" s="21">
        <v>0</v>
      </c>
      <c r="H354" s="21">
        <v>0</v>
      </c>
      <c r="I354" s="21">
        <v>0</v>
      </c>
    </row>
    <row r="355" spans="2:9" x14ac:dyDescent="0.25">
      <c r="B355" s="16" t="s">
        <v>47</v>
      </c>
      <c r="C355" s="16">
        <v>115</v>
      </c>
      <c r="D355" s="16">
        <v>1902</v>
      </c>
      <c r="E355" s="21">
        <v>0</v>
      </c>
      <c r="F355" s="21">
        <v>0</v>
      </c>
      <c r="G355" s="21">
        <v>0</v>
      </c>
      <c r="H355" s="21">
        <v>0</v>
      </c>
      <c r="I355" s="21">
        <v>0</v>
      </c>
    </row>
    <row r="356" spans="2:9" x14ac:dyDescent="0.25">
      <c r="B356" s="16" t="s">
        <v>47</v>
      </c>
      <c r="C356" s="16">
        <v>116</v>
      </c>
      <c r="D356" s="16">
        <v>1901</v>
      </c>
      <c r="E356" s="21">
        <v>0</v>
      </c>
      <c r="F356" s="21">
        <v>0</v>
      </c>
      <c r="G356" s="21">
        <v>0</v>
      </c>
      <c r="H356" s="21">
        <v>0</v>
      </c>
      <c r="I356" s="21">
        <v>0</v>
      </c>
    </row>
    <row r="357" spans="2:9" x14ac:dyDescent="0.25">
      <c r="B357" s="16" t="s">
        <v>47</v>
      </c>
      <c r="C357" s="16">
        <v>117</v>
      </c>
      <c r="D357" s="16">
        <v>1900</v>
      </c>
      <c r="E357" s="21">
        <v>0</v>
      </c>
      <c r="F357" s="21">
        <v>0</v>
      </c>
      <c r="G357" s="21">
        <v>0</v>
      </c>
      <c r="H357" s="21">
        <v>0</v>
      </c>
      <c r="I357" s="21">
        <v>0</v>
      </c>
    </row>
    <row r="360" spans="2:9" x14ac:dyDescent="0.25">
      <c r="B360" s="167" t="s">
        <v>1007</v>
      </c>
      <c r="C360" s="157"/>
      <c r="D360" s="157"/>
      <c r="E360" s="157"/>
      <c r="F360" s="157"/>
      <c r="G360" s="157"/>
      <c r="H360" s="157"/>
      <c r="I360" s="157"/>
    </row>
    <row r="361" spans="2:9" ht="45" x14ac:dyDescent="0.25">
      <c r="B361" s="19" t="s">
        <v>81</v>
      </c>
      <c r="C361" s="19" t="s">
        <v>82</v>
      </c>
      <c r="D361" s="19" t="s">
        <v>83</v>
      </c>
      <c r="E361" s="19" t="s">
        <v>84</v>
      </c>
      <c r="F361" s="19" t="s">
        <v>85</v>
      </c>
      <c r="G361" s="19" t="s">
        <v>86</v>
      </c>
      <c r="H361" s="19" t="s">
        <v>87</v>
      </c>
      <c r="I361" s="19" t="s">
        <v>88</v>
      </c>
    </row>
    <row r="362" spans="2:9" x14ac:dyDescent="0.25">
      <c r="B362" s="16" t="s">
        <v>33</v>
      </c>
      <c r="C362" s="16">
        <v>0</v>
      </c>
      <c r="D362" s="16">
        <v>2017</v>
      </c>
      <c r="E362" s="21">
        <v>65516944</v>
      </c>
      <c r="F362" s="21">
        <v>9971</v>
      </c>
      <c r="G362" s="21">
        <v>364273</v>
      </c>
      <c r="H362" s="21">
        <v>1032</v>
      </c>
      <c r="I362" s="21">
        <v>361468</v>
      </c>
    </row>
    <row r="363" spans="2:9" x14ac:dyDescent="0.25">
      <c r="B363" s="16" t="s">
        <v>33</v>
      </c>
      <c r="C363" s="16">
        <v>1</v>
      </c>
      <c r="D363" s="16">
        <v>2016</v>
      </c>
      <c r="E363" s="21">
        <v>131159923</v>
      </c>
      <c r="F363" s="21">
        <v>57425</v>
      </c>
      <c r="G363" s="21">
        <v>367047</v>
      </c>
      <c r="H363" s="21">
        <v>200</v>
      </c>
      <c r="I363" s="21">
        <v>361987</v>
      </c>
    </row>
    <row r="364" spans="2:9" x14ac:dyDescent="0.25">
      <c r="B364" s="16" t="s">
        <v>33</v>
      </c>
      <c r="C364" s="16">
        <v>2</v>
      </c>
      <c r="D364" s="16">
        <v>2015</v>
      </c>
      <c r="E364" s="21">
        <v>126830592</v>
      </c>
      <c r="F364" s="21">
        <v>48076</v>
      </c>
      <c r="G364" s="21">
        <v>354629</v>
      </c>
      <c r="H364" s="21">
        <v>68</v>
      </c>
      <c r="I364" s="21">
        <v>349911</v>
      </c>
    </row>
    <row r="365" spans="2:9" x14ac:dyDescent="0.25">
      <c r="B365" s="16" t="s">
        <v>33</v>
      </c>
      <c r="C365" s="16">
        <v>3</v>
      </c>
      <c r="D365" s="16">
        <v>2014</v>
      </c>
      <c r="E365" s="21">
        <v>124856290</v>
      </c>
      <c r="F365" s="21">
        <v>36767</v>
      </c>
      <c r="G365" s="21">
        <v>349149</v>
      </c>
      <c r="H365" s="21">
        <v>44</v>
      </c>
      <c r="I365" s="21">
        <v>344275</v>
      </c>
    </row>
    <row r="366" spans="2:9" x14ac:dyDescent="0.25">
      <c r="B366" s="16" t="s">
        <v>33</v>
      </c>
      <c r="C366" s="16">
        <v>4</v>
      </c>
      <c r="D366" s="16">
        <v>2013</v>
      </c>
      <c r="E366" s="21">
        <v>120053237</v>
      </c>
      <c r="F366" s="21">
        <v>40373</v>
      </c>
      <c r="G366" s="21">
        <v>335137</v>
      </c>
      <c r="H366" s="21">
        <v>32</v>
      </c>
      <c r="I366" s="21">
        <v>331210</v>
      </c>
    </row>
    <row r="367" spans="2:9" x14ac:dyDescent="0.25">
      <c r="B367" s="16" t="s">
        <v>33</v>
      </c>
      <c r="C367" s="16">
        <v>5</v>
      </c>
      <c r="D367" s="16">
        <v>2012</v>
      </c>
      <c r="E367" s="21">
        <v>119657558</v>
      </c>
      <c r="F367" s="21">
        <v>33662</v>
      </c>
      <c r="G367" s="21">
        <v>333963</v>
      </c>
      <c r="H367" s="21">
        <v>29</v>
      </c>
      <c r="I367" s="21">
        <v>330339</v>
      </c>
    </row>
    <row r="368" spans="2:9" x14ac:dyDescent="0.25">
      <c r="B368" s="16" t="s">
        <v>33</v>
      </c>
      <c r="C368" s="16">
        <v>6</v>
      </c>
      <c r="D368" s="16">
        <v>2011</v>
      </c>
      <c r="E368" s="21">
        <v>117290844</v>
      </c>
      <c r="F368" s="21">
        <v>34283</v>
      </c>
      <c r="G368" s="21">
        <v>327115</v>
      </c>
      <c r="H368" s="21">
        <v>29</v>
      </c>
      <c r="I368" s="21">
        <v>323640</v>
      </c>
    </row>
    <row r="369" spans="2:9" x14ac:dyDescent="0.25">
      <c r="B369" s="16" t="s">
        <v>33</v>
      </c>
      <c r="C369" s="16">
        <v>7</v>
      </c>
      <c r="D369" s="16">
        <v>2010</v>
      </c>
      <c r="E369" s="21">
        <v>119718815</v>
      </c>
      <c r="F369" s="21">
        <v>36324</v>
      </c>
      <c r="G369" s="21">
        <v>333575</v>
      </c>
      <c r="H369" s="21">
        <v>23</v>
      </c>
      <c r="I369" s="21">
        <v>330332</v>
      </c>
    </row>
    <row r="370" spans="2:9" x14ac:dyDescent="0.25">
      <c r="B370" s="16" t="s">
        <v>33</v>
      </c>
      <c r="C370" s="16">
        <v>8</v>
      </c>
      <c r="D370" s="16">
        <v>2009</v>
      </c>
      <c r="E370" s="21">
        <v>117522924</v>
      </c>
      <c r="F370" s="21">
        <v>33995</v>
      </c>
      <c r="G370" s="21">
        <v>327160</v>
      </c>
      <c r="H370" s="21">
        <v>24</v>
      </c>
      <c r="I370" s="21">
        <v>324292</v>
      </c>
    </row>
    <row r="371" spans="2:9" x14ac:dyDescent="0.25">
      <c r="B371" s="16" t="s">
        <v>33</v>
      </c>
      <c r="C371" s="16">
        <v>9</v>
      </c>
      <c r="D371" s="16">
        <v>2008</v>
      </c>
      <c r="E371" s="21">
        <v>120224001</v>
      </c>
      <c r="F371" s="21">
        <v>29045</v>
      </c>
      <c r="G371" s="21">
        <v>334507</v>
      </c>
      <c r="H371" s="21">
        <v>24</v>
      </c>
      <c r="I371" s="21">
        <v>331736</v>
      </c>
    </row>
    <row r="372" spans="2:9" x14ac:dyDescent="0.25">
      <c r="B372" s="16" t="s">
        <v>33</v>
      </c>
      <c r="C372" s="16">
        <v>10</v>
      </c>
      <c r="D372" s="16">
        <v>2007</v>
      </c>
      <c r="E372" s="21">
        <v>119529614</v>
      </c>
      <c r="F372" s="21">
        <v>29398</v>
      </c>
      <c r="G372" s="21">
        <v>332177</v>
      </c>
      <c r="H372" s="21">
        <v>18</v>
      </c>
      <c r="I372" s="21">
        <v>329662</v>
      </c>
    </row>
    <row r="373" spans="2:9" x14ac:dyDescent="0.25">
      <c r="B373" s="16" t="s">
        <v>33</v>
      </c>
      <c r="C373" s="16">
        <v>11</v>
      </c>
      <c r="D373" s="16">
        <v>2006</v>
      </c>
      <c r="E373" s="21">
        <v>117868975</v>
      </c>
      <c r="F373" s="21">
        <v>29642</v>
      </c>
      <c r="G373" s="21">
        <v>327465</v>
      </c>
      <c r="H373" s="21">
        <v>25</v>
      </c>
      <c r="I373" s="21">
        <v>325070</v>
      </c>
    </row>
    <row r="374" spans="2:9" x14ac:dyDescent="0.25">
      <c r="B374" s="16" t="s">
        <v>33</v>
      </c>
      <c r="C374" s="16">
        <v>12</v>
      </c>
      <c r="D374" s="16">
        <v>2005</v>
      </c>
      <c r="E374" s="21">
        <v>119083794</v>
      </c>
      <c r="F374" s="21">
        <v>26263</v>
      </c>
      <c r="G374" s="21">
        <v>330642</v>
      </c>
      <c r="H374" s="21">
        <v>22</v>
      </c>
      <c r="I374" s="21">
        <v>328273</v>
      </c>
    </row>
    <row r="375" spans="2:9" x14ac:dyDescent="0.25">
      <c r="B375" s="16" t="s">
        <v>33</v>
      </c>
      <c r="C375" s="16">
        <v>13</v>
      </c>
      <c r="D375" s="16">
        <v>2004</v>
      </c>
      <c r="E375" s="21">
        <v>122279260</v>
      </c>
      <c r="F375" s="21">
        <v>30411</v>
      </c>
      <c r="G375" s="21">
        <v>339053</v>
      </c>
      <c r="H375" s="21">
        <v>25</v>
      </c>
      <c r="I375" s="21">
        <v>336934</v>
      </c>
    </row>
    <row r="376" spans="2:9" x14ac:dyDescent="0.25">
      <c r="B376" s="16" t="s">
        <v>33</v>
      </c>
      <c r="C376" s="16">
        <v>14</v>
      </c>
      <c r="D376" s="16">
        <v>2003</v>
      </c>
      <c r="E376" s="21">
        <v>122735879</v>
      </c>
      <c r="F376" s="21">
        <v>24202</v>
      </c>
      <c r="G376" s="21">
        <v>340313</v>
      </c>
      <c r="H376" s="21">
        <v>38</v>
      </c>
      <c r="I376" s="21">
        <v>338230</v>
      </c>
    </row>
    <row r="377" spans="2:9" x14ac:dyDescent="0.25">
      <c r="B377" s="16" t="s">
        <v>33</v>
      </c>
      <c r="C377" s="16">
        <v>15</v>
      </c>
      <c r="D377" s="16">
        <v>2002</v>
      </c>
      <c r="E377" s="21">
        <v>124986452</v>
      </c>
      <c r="F377" s="21">
        <v>54678</v>
      </c>
      <c r="G377" s="21">
        <v>347092</v>
      </c>
      <c r="H377" s="21">
        <v>53</v>
      </c>
      <c r="I377" s="21">
        <v>344852</v>
      </c>
    </row>
    <row r="378" spans="2:9" x14ac:dyDescent="0.25">
      <c r="B378" s="16" t="s">
        <v>33</v>
      </c>
      <c r="C378" s="16">
        <v>16</v>
      </c>
      <c r="D378" s="16">
        <v>2001</v>
      </c>
      <c r="E378" s="21">
        <v>129120384</v>
      </c>
      <c r="F378" s="21">
        <v>63552</v>
      </c>
      <c r="G378" s="21">
        <v>360078</v>
      </c>
      <c r="H378" s="21">
        <v>60</v>
      </c>
      <c r="I378" s="21">
        <v>357430</v>
      </c>
    </row>
    <row r="379" spans="2:9" x14ac:dyDescent="0.25">
      <c r="B379" s="16" t="s">
        <v>33</v>
      </c>
      <c r="C379" s="16">
        <v>17</v>
      </c>
      <c r="D379" s="16">
        <v>2000</v>
      </c>
      <c r="E379" s="21">
        <v>135940052</v>
      </c>
      <c r="F379" s="21">
        <v>67953</v>
      </c>
      <c r="G379" s="21">
        <v>380825</v>
      </c>
      <c r="H379" s="21">
        <v>101</v>
      </c>
      <c r="I379" s="21">
        <v>377179</v>
      </c>
    </row>
    <row r="380" spans="2:9" x14ac:dyDescent="0.25">
      <c r="B380" s="16" t="s">
        <v>33</v>
      </c>
      <c r="C380" s="16">
        <v>18</v>
      </c>
      <c r="D380" s="16">
        <v>1999</v>
      </c>
      <c r="E380" s="21">
        <v>139247242</v>
      </c>
      <c r="F380" s="21">
        <v>90752</v>
      </c>
      <c r="G380" s="21">
        <v>400718</v>
      </c>
      <c r="H380" s="21">
        <v>120</v>
      </c>
      <c r="I380" s="21">
        <v>391688</v>
      </c>
    </row>
    <row r="381" spans="2:9" x14ac:dyDescent="0.25">
      <c r="B381" s="16" t="s">
        <v>33</v>
      </c>
      <c r="C381" s="16">
        <v>19</v>
      </c>
      <c r="D381" s="16">
        <v>1998</v>
      </c>
      <c r="E381" s="21">
        <v>145568628</v>
      </c>
      <c r="F381" s="21">
        <v>91930</v>
      </c>
      <c r="G381" s="21">
        <v>425265</v>
      </c>
      <c r="H381" s="21">
        <v>161</v>
      </c>
      <c r="I381" s="21">
        <v>409036</v>
      </c>
    </row>
    <row r="382" spans="2:9" x14ac:dyDescent="0.25">
      <c r="B382" s="16" t="s">
        <v>33</v>
      </c>
      <c r="C382" s="16">
        <v>20</v>
      </c>
      <c r="D382" s="16">
        <v>1997</v>
      </c>
      <c r="E382" s="21">
        <v>154353509</v>
      </c>
      <c r="F382" s="21">
        <v>140488</v>
      </c>
      <c r="G382" s="21">
        <v>451346</v>
      </c>
      <c r="H382" s="21">
        <v>188</v>
      </c>
      <c r="I382" s="21">
        <v>431341</v>
      </c>
    </row>
    <row r="383" spans="2:9" x14ac:dyDescent="0.25">
      <c r="B383" s="16" t="s">
        <v>33</v>
      </c>
      <c r="C383" s="16">
        <v>21</v>
      </c>
      <c r="D383" s="16">
        <v>1996</v>
      </c>
      <c r="E383" s="21">
        <v>155088605</v>
      </c>
      <c r="F383" s="21">
        <v>129944</v>
      </c>
      <c r="G383" s="21">
        <v>451475</v>
      </c>
      <c r="H383" s="21">
        <v>178</v>
      </c>
      <c r="I383" s="21">
        <v>431492</v>
      </c>
    </row>
    <row r="384" spans="2:9" x14ac:dyDescent="0.25">
      <c r="B384" s="16" t="s">
        <v>33</v>
      </c>
      <c r="C384" s="16">
        <v>22</v>
      </c>
      <c r="D384" s="16">
        <v>1995</v>
      </c>
      <c r="E384" s="21">
        <v>152329971</v>
      </c>
      <c r="F384" s="21">
        <v>129428</v>
      </c>
      <c r="G384" s="21">
        <v>443882</v>
      </c>
      <c r="H384" s="21">
        <v>204</v>
      </c>
      <c r="I384" s="21">
        <v>423517</v>
      </c>
    </row>
    <row r="385" spans="2:9" x14ac:dyDescent="0.25">
      <c r="B385" s="16" t="s">
        <v>33</v>
      </c>
      <c r="C385" s="16">
        <v>23</v>
      </c>
      <c r="D385" s="16">
        <v>1994</v>
      </c>
      <c r="E385" s="21">
        <v>154567872</v>
      </c>
      <c r="F385" s="21">
        <v>130119</v>
      </c>
      <c r="G385" s="21">
        <v>451789</v>
      </c>
      <c r="H385" s="21">
        <v>195</v>
      </c>
      <c r="I385" s="21">
        <v>428939</v>
      </c>
    </row>
    <row r="386" spans="2:9" x14ac:dyDescent="0.25">
      <c r="B386" s="16" t="s">
        <v>33</v>
      </c>
      <c r="C386" s="16">
        <v>24</v>
      </c>
      <c r="D386" s="16">
        <v>1993</v>
      </c>
      <c r="E386" s="21">
        <v>160851371</v>
      </c>
      <c r="F386" s="21">
        <v>107833</v>
      </c>
      <c r="G386" s="21">
        <v>469395</v>
      </c>
      <c r="H386" s="21">
        <v>190</v>
      </c>
      <c r="I386" s="21">
        <v>447631</v>
      </c>
    </row>
    <row r="387" spans="2:9" x14ac:dyDescent="0.25">
      <c r="B387" s="16" t="s">
        <v>33</v>
      </c>
      <c r="C387" s="16">
        <v>25</v>
      </c>
      <c r="D387" s="16">
        <v>1992</v>
      </c>
      <c r="E387" s="21">
        <v>165428413</v>
      </c>
      <c r="F387" s="21">
        <v>117330</v>
      </c>
      <c r="G387" s="21">
        <v>482967</v>
      </c>
      <c r="H387" s="21">
        <v>213</v>
      </c>
      <c r="I387" s="21">
        <v>460249</v>
      </c>
    </row>
    <row r="388" spans="2:9" x14ac:dyDescent="0.25">
      <c r="B388" s="16" t="s">
        <v>33</v>
      </c>
      <c r="C388" s="16">
        <v>26</v>
      </c>
      <c r="D388" s="16">
        <v>1991</v>
      </c>
      <c r="E388" s="21">
        <v>172636568</v>
      </c>
      <c r="F388" s="21">
        <v>109609</v>
      </c>
      <c r="G388" s="21">
        <v>501805</v>
      </c>
      <c r="H388" s="21">
        <v>239</v>
      </c>
      <c r="I388" s="21">
        <v>479565</v>
      </c>
    </row>
    <row r="389" spans="2:9" x14ac:dyDescent="0.25">
      <c r="B389" s="16" t="s">
        <v>33</v>
      </c>
      <c r="C389" s="16">
        <v>27</v>
      </c>
      <c r="D389" s="16">
        <v>1990</v>
      </c>
      <c r="E389" s="21">
        <v>188906325</v>
      </c>
      <c r="F389" s="21">
        <v>118314</v>
      </c>
      <c r="G389" s="21">
        <v>546858</v>
      </c>
      <c r="H389" s="21">
        <v>221</v>
      </c>
      <c r="I389" s="21">
        <v>524075</v>
      </c>
    </row>
    <row r="390" spans="2:9" x14ac:dyDescent="0.25">
      <c r="B390" s="16" t="s">
        <v>33</v>
      </c>
      <c r="C390" s="16">
        <v>28</v>
      </c>
      <c r="D390" s="16">
        <v>1989</v>
      </c>
      <c r="E390" s="21">
        <v>186590771</v>
      </c>
      <c r="F390" s="21">
        <v>112269</v>
      </c>
      <c r="G390" s="21">
        <v>538798</v>
      </c>
      <c r="H390" s="21">
        <v>245</v>
      </c>
      <c r="I390" s="21">
        <v>516881</v>
      </c>
    </row>
    <row r="391" spans="2:9" x14ac:dyDescent="0.25">
      <c r="B391" s="16" t="s">
        <v>33</v>
      </c>
      <c r="C391" s="16">
        <v>29</v>
      </c>
      <c r="D391" s="16">
        <v>1988</v>
      </c>
      <c r="E391" s="21">
        <v>191282722</v>
      </c>
      <c r="F391" s="21">
        <v>102748</v>
      </c>
      <c r="G391" s="21">
        <v>550602</v>
      </c>
      <c r="H391" s="21">
        <v>268</v>
      </c>
      <c r="I391" s="21">
        <v>529156</v>
      </c>
    </row>
    <row r="392" spans="2:9" x14ac:dyDescent="0.25">
      <c r="B392" s="16" t="s">
        <v>33</v>
      </c>
      <c r="C392" s="16">
        <v>30</v>
      </c>
      <c r="D392" s="16">
        <v>1987</v>
      </c>
      <c r="E392" s="21">
        <v>186911564</v>
      </c>
      <c r="F392" s="21">
        <v>106065</v>
      </c>
      <c r="G392" s="21">
        <v>536306</v>
      </c>
      <c r="H392" s="21">
        <v>293</v>
      </c>
      <c r="I392" s="21">
        <v>515560</v>
      </c>
    </row>
    <row r="393" spans="2:9" x14ac:dyDescent="0.25">
      <c r="B393" s="16" t="s">
        <v>33</v>
      </c>
      <c r="C393" s="16">
        <v>31</v>
      </c>
      <c r="D393" s="16">
        <v>1986</v>
      </c>
      <c r="E393" s="21">
        <v>181827382</v>
      </c>
      <c r="F393" s="21">
        <v>93463</v>
      </c>
      <c r="G393" s="21">
        <v>521005</v>
      </c>
      <c r="H393" s="21">
        <v>316</v>
      </c>
      <c r="I393" s="21">
        <v>501991</v>
      </c>
    </row>
    <row r="394" spans="2:9" x14ac:dyDescent="0.25">
      <c r="B394" s="16" t="s">
        <v>33</v>
      </c>
      <c r="C394" s="16">
        <v>32</v>
      </c>
      <c r="D394" s="16">
        <v>1985</v>
      </c>
      <c r="E394" s="21">
        <v>175725979</v>
      </c>
      <c r="F394" s="21">
        <v>68854</v>
      </c>
      <c r="G394" s="21">
        <v>502381</v>
      </c>
      <c r="H394" s="21">
        <v>343</v>
      </c>
      <c r="I394" s="21">
        <v>485234</v>
      </c>
    </row>
    <row r="395" spans="2:9" x14ac:dyDescent="0.25">
      <c r="B395" s="16" t="s">
        <v>33</v>
      </c>
      <c r="C395" s="16">
        <v>33</v>
      </c>
      <c r="D395" s="16">
        <v>1984</v>
      </c>
      <c r="E395" s="21">
        <v>173628500</v>
      </c>
      <c r="F395" s="21">
        <v>88422</v>
      </c>
      <c r="G395" s="21">
        <v>495407</v>
      </c>
      <c r="H395" s="21">
        <v>368</v>
      </c>
      <c r="I395" s="21">
        <v>479301</v>
      </c>
    </row>
    <row r="396" spans="2:9" x14ac:dyDescent="0.25">
      <c r="B396" s="16" t="s">
        <v>33</v>
      </c>
      <c r="C396" s="16">
        <v>34</v>
      </c>
      <c r="D396" s="16">
        <v>1983</v>
      </c>
      <c r="E396" s="21">
        <v>172903064</v>
      </c>
      <c r="F396" s="21">
        <v>70233</v>
      </c>
      <c r="G396" s="21">
        <v>492161</v>
      </c>
      <c r="H396" s="21">
        <v>381</v>
      </c>
      <c r="I396" s="21">
        <v>477109</v>
      </c>
    </row>
    <row r="397" spans="2:9" x14ac:dyDescent="0.25">
      <c r="B397" s="16" t="s">
        <v>33</v>
      </c>
      <c r="C397" s="16">
        <v>35</v>
      </c>
      <c r="D397" s="16">
        <v>1982</v>
      </c>
      <c r="E397" s="21">
        <v>175464051</v>
      </c>
      <c r="F397" s="21">
        <v>69940</v>
      </c>
      <c r="G397" s="21">
        <v>498169</v>
      </c>
      <c r="H397" s="21">
        <v>394</v>
      </c>
      <c r="I397" s="21">
        <v>483807</v>
      </c>
    </row>
    <row r="398" spans="2:9" x14ac:dyDescent="0.25">
      <c r="B398" s="16" t="s">
        <v>33</v>
      </c>
      <c r="C398" s="16">
        <v>36</v>
      </c>
      <c r="D398" s="16">
        <v>1981</v>
      </c>
      <c r="E398" s="21">
        <v>172575090</v>
      </c>
      <c r="F398" s="21">
        <v>49332</v>
      </c>
      <c r="G398" s="21">
        <v>489252</v>
      </c>
      <c r="H398" s="21">
        <v>390</v>
      </c>
      <c r="I398" s="21">
        <v>475713</v>
      </c>
    </row>
    <row r="399" spans="2:9" x14ac:dyDescent="0.25">
      <c r="B399" s="16" t="s">
        <v>33</v>
      </c>
      <c r="C399" s="16">
        <v>37</v>
      </c>
      <c r="D399" s="16">
        <v>1980</v>
      </c>
      <c r="E399" s="21">
        <v>172388721</v>
      </c>
      <c r="F399" s="21">
        <v>67837</v>
      </c>
      <c r="G399" s="21">
        <v>488466</v>
      </c>
      <c r="H399" s="21">
        <v>493</v>
      </c>
      <c r="I399" s="21">
        <v>475284</v>
      </c>
    </row>
    <row r="400" spans="2:9" x14ac:dyDescent="0.25">
      <c r="B400" s="16" t="s">
        <v>33</v>
      </c>
      <c r="C400" s="16">
        <v>38</v>
      </c>
      <c r="D400" s="16">
        <v>1979</v>
      </c>
      <c r="E400" s="21">
        <v>162975477</v>
      </c>
      <c r="F400" s="21">
        <v>54752</v>
      </c>
      <c r="G400" s="21">
        <v>461559</v>
      </c>
      <c r="H400" s="21">
        <v>506</v>
      </c>
      <c r="I400" s="21">
        <v>449216</v>
      </c>
    </row>
    <row r="401" spans="2:9" x14ac:dyDescent="0.25">
      <c r="B401" s="16" t="s">
        <v>33</v>
      </c>
      <c r="C401" s="16">
        <v>39</v>
      </c>
      <c r="D401" s="16">
        <v>1978</v>
      </c>
      <c r="E401" s="21">
        <v>159428418</v>
      </c>
      <c r="F401" s="21">
        <v>55518</v>
      </c>
      <c r="G401" s="21">
        <v>450921</v>
      </c>
      <c r="H401" s="21">
        <v>485</v>
      </c>
      <c r="I401" s="21">
        <v>439187</v>
      </c>
    </row>
    <row r="402" spans="2:9" x14ac:dyDescent="0.25">
      <c r="B402" s="16" t="s">
        <v>33</v>
      </c>
      <c r="C402" s="16">
        <v>40</v>
      </c>
      <c r="D402" s="16">
        <v>1977</v>
      </c>
      <c r="E402" s="21">
        <v>156614747</v>
      </c>
      <c r="F402" s="21">
        <v>45793</v>
      </c>
      <c r="G402" s="21">
        <v>442716</v>
      </c>
      <c r="H402" s="21">
        <v>517</v>
      </c>
      <c r="I402" s="21">
        <v>431504</v>
      </c>
    </row>
    <row r="403" spans="2:9" x14ac:dyDescent="0.25">
      <c r="B403" s="16" t="s">
        <v>33</v>
      </c>
      <c r="C403" s="16">
        <v>41</v>
      </c>
      <c r="D403" s="16">
        <v>1976</v>
      </c>
      <c r="E403" s="21">
        <v>151224612</v>
      </c>
      <c r="F403" s="21">
        <v>48909</v>
      </c>
      <c r="G403" s="21">
        <v>427567</v>
      </c>
      <c r="H403" s="21">
        <v>545</v>
      </c>
      <c r="I403" s="21">
        <v>416663</v>
      </c>
    </row>
    <row r="404" spans="2:9" x14ac:dyDescent="0.25">
      <c r="B404" s="16" t="s">
        <v>33</v>
      </c>
      <c r="C404" s="16">
        <v>42</v>
      </c>
      <c r="D404" s="16">
        <v>1975</v>
      </c>
      <c r="E404" s="21">
        <v>146427670</v>
      </c>
      <c r="F404" s="21">
        <v>47806</v>
      </c>
      <c r="G404" s="21">
        <v>413930</v>
      </c>
      <c r="H404" s="21">
        <v>586</v>
      </c>
      <c r="I404" s="21">
        <v>403641</v>
      </c>
    </row>
    <row r="405" spans="2:9" x14ac:dyDescent="0.25">
      <c r="B405" s="16" t="s">
        <v>33</v>
      </c>
      <c r="C405" s="16">
        <v>43</v>
      </c>
      <c r="D405" s="16">
        <v>1974</v>
      </c>
      <c r="E405" s="21">
        <v>146767441</v>
      </c>
      <c r="F405" s="21">
        <v>41763</v>
      </c>
      <c r="G405" s="21">
        <v>414407</v>
      </c>
      <c r="H405" s="21">
        <v>640</v>
      </c>
      <c r="I405" s="21">
        <v>404422</v>
      </c>
    </row>
    <row r="406" spans="2:9" x14ac:dyDescent="0.25">
      <c r="B406" s="16" t="s">
        <v>33</v>
      </c>
      <c r="C406" s="16">
        <v>44</v>
      </c>
      <c r="D406" s="16">
        <v>1973</v>
      </c>
      <c r="E406" s="21">
        <v>146703523</v>
      </c>
      <c r="F406" s="21">
        <v>39935</v>
      </c>
      <c r="G406" s="21">
        <v>413318</v>
      </c>
      <c r="H406" s="21">
        <v>735</v>
      </c>
      <c r="I406" s="21">
        <v>403959</v>
      </c>
    </row>
    <row r="407" spans="2:9" x14ac:dyDescent="0.25">
      <c r="B407" s="16" t="s">
        <v>33</v>
      </c>
      <c r="C407" s="16">
        <v>45</v>
      </c>
      <c r="D407" s="16">
        <v>1972</v>
      </c>
      <c r="E407" s="21">
        <v>158187022</v>
      </c>
      <c r="F407" s="21">
        <v>44776</v>
      </c>
      <c r="G407" s="21">
        <v>444616</v>
      </c>
      <c r="H407" s="21">
        <v>903</v>
      </c>
      <c r="I407" s="21">
        <v>435312</v>
      </c>
    </row>
    <row r="408" spans="2:9" x14ac:dyDescent="0.25">
      <c r="B408" s="16" t="s">
        <v>33</v>
      </c>
      <c r="C408" s="16">
        <v>46</v>
      </c>
      <c r="D408" s="16">
        <v>1971</v>
      </c>
      <c r="E408" s="21">
        <v>173077071</v>
      </c>
      <c r="F408" s="21">
        <v>35978</v>
      </c>
      <c r="G408" s="21">
        <v>485335</v>
      </c>
      <c r="H408" s="21">
        <v>1077</v>
      </c>
      <c r="I408" s="21">
        <v>475850</v>
      </c>
    </row>
    <row r="409" spans="2:9" x14ac:dyDescent="0.25">
      <c r="B409" s="16" t="s">
        <v>33</v>
      </c>
      <c r="C409" s="16">
        <v>47</v>
      </c>
      <c r="D409" s="16">
        <v>1970</v>
      </c>
      <c r="E409" s="21">
        <v>178725422</v>
      </c>
      <c r="F409" s="21">
        <v>40115</v>
      </c>
      <c r="G409" s="21">
        <v>500586</v>
      </c>
      <c r="H409" s="21">
        <v>1254</v>
      </c>
      <c r="I409" s="21">
        <v>491245</v>
      </c>
    </row>
    <row r="410" spans="2:9" x14ac:dyDescent="0.25">
      <c r="B410" s="16" t="s">
        <v>33</v>
      </c>
      <c r="C410" s="16">
        <v>48</v>
      </c>
      <c r="D410" s="16">
        <v>1969</v>
      </c>
      <c r="E410" s="21">
        <v>192219200</v>
      </c>
      <c r="F410" s="21">
        <v>39714</v>
      </c>
      <c r="G410" s="21">
        <v>537268</v>
      </c>
      <c r="H410" s="21">
        <v>1487</v>
      </c>
      <c r="I410" s="21">
        <v>527986</v>
      </c>
    </row>
    <row r="411" spans="2:9" x14ac:dyDescent="0.25">
      <c r="B411" s="16" t="s">
        <v>33</v>
      </c>
      <c r="C411" s="16">
        <v>49</v>
      </c>
      <c r="D411" s="16">
        <v>1968</v>
      </c>
      <c r="E411" s="21">
        <v>200522766</v>
      </c>
      <c r="F411" s="21">
        <v>29245</v>
      </c>
      <c r="G411" s="21">
        <v>560033</v>
      </c>
      <c r="H411" s="21">
        <v>1661</v>
      </c>
      <c r="I411" s="21">
        <v>550826</v>
      </c>
    </row>
    <row r="412" spans="2:9" x14ac:dyDescent="0.25">
      <c r="B412" s="16" t="s">
        <v>33</v>
      </c>
      <c r="C412" s="16">
        <v>50</v>
      </c>
      <c r="D412" s="16">
        <v>1967</v>
      </c>
      <c r="E412" s="21">
        <v>205510086</v>
      </c>
      <c r="F412" s="21">
        <v>36945</v>
      </c>
      <c r="G412" s="21">
        <v>573148</v>
      </c>
      <c r="H412" s="21">
        <v>1889</v>
      </c>
      <c r="I412" s="21">
        <v>564208</v>
      </c>
    </row>
    <row r="413" spans="2:9" x14ac:dyDescent="0.25">
      <c r="B413" s="16" t="s">
        <v>33</v>
      </c>
      <c r="C413" s="16">
        <v>51</v>
      </c>
      <c r="D413" s="16">
        <v>1966</v>
      </c>
      <c r="E413" s="21">
        <v>212071044</v>
      </c>
      <c r="F413" s="21">
        <v>28443</v>
      </c>
      <c r="G413" s="21">
        <v>590077</v>
      </c>
      <c r="H413" s="21">
        <v>2184</v>
      </c>
      <c r="I413" s="21">
        <v>581829</v>
      </c>
    </row>
    <row r="414" spans="2:9" x14ac:dyDescent="0.25">
      <c r="B414" s="16" t="s">
        <v>33</v>
      </c>
      <c r="C414" s="16">
        <v>52</v>
      </c>
      <c r="D414" s="16">
        <v>1965</v>
      </c>
      <c r="E414" s="21">
        <v>212968955</v>
      </c>
      <c r="F414" s="21">
        <v>31408</v>
      </c>
      <c r="G414" s="21">
        <v>592153</v>
      </c>
      <c r="H414" s="21">
        <v>2461</v>
      </c>
      <c r="I414" s="21">
        <v>584121</v>
      </c>
    </row>
    <row r="415" spans="2:9" x14ac:dyDescent="0.25">
      <c r="B415" s="16" t="s">
        <v>33</v>
      </c>
      <c r="C415" s="16">
        <v>53</v>
      </c>
      <c r="D415" s="16">
        <v>1964</v>
      </c>
      <c r="E415" s="21">
        <v>216662472</v>
      </c>
      <c r="F415" s="21">
        <v>25116</v>
      </c>
      <c r="G415" s="21">
        <v>602075</v>
      </c>
      <c r="H415" s="21">
        <v>2843</v>
      </c>
      <c r="I415" s="21">
        <v>594005</v>
      </c>
    </row>
    <row r="416" spans="2:9" x14ac:dyDescent="0.25">
      <c r="B416" s="16" t="s">
        <v>33</v>
      </c>
      <c r="C416" s="16">
        <v>54</v>
      </c>
      <c r="D416" s="16">
        <v>1963</v>
      </c>
      <c r="E416" s="21">
        <v>214696929</v>
      </c>
      <c r="F416" s="21">
        <v>27036</v>
      </c>
      <c r="G416" s="21">
        <v>596812</v>
      </c>
      <c r="H416" s="21">
        <v>3204</v>
      </c>
      <c r="I416" s="21">
        <v>588691</v>
      </c>
    </row>
    <row r="417" spans="2:9" x14ac:dyDescent="0.25">
      <c r="B417" s="16" t="s">
        <v>33</v>
      </c>
      <c r="C417" s="16">
        <v>55</v>
      </c>
      <c r="D417" s="16">
        <v>1962</v>
      </c>
      <c r="E417" s="21">
        <v>207242811</v>
      </c>
      <c r="F417" s="21">
        <v>15446</v>
      </c>
      <c r="G417" s="21">
        <v>575488</v>
      </c>
      <c r="H417" s="21">
        <v>3408</v>
      </c>
      <c r="I417" s="21">
        <v>567662</v>
      </c>
    </row>
    <row r="418" spans="2:9" x14ac:dyDescent="0.25">
      <c r="B418" s="16" t="s">
        <v>33</v>
      </c>
      <c r="C418" s="16">
        <v>56</v>
      </c>
      <c r="D418" s="16">
        <v>1961</v>
      </c>
      <c r="E418" s="21">
        <v>202074151</v>
      </c>
      <c r="F418" s="21">
        <v>15625</v>
      </c>
      <c r="G418" s="21">
        <v>560121</v>
      </c>
      <c r="H418" s="21">
        <v>3748</v>
      </c>
      <c r="I418" s="21">
        <v>552423</v>
      </c>
    </row>
    <row r="419" spans="2:9" x14ac:dyDescent="0.25">
      <c r="B419" s="16" t="s">
        <v>33</v>
      </c>
      <c r="C419" s="16">
        <v>57</v>
      </c>
      <c r="D419" s="16">
        <v>1960</v>
      </c>
      <c r="E419" s="21">
        <v>193504952</v>
      </c>
      <c r="F419" s="21">
        <v>21237</v>
      </c>
      <c r="G419" s="21">
        <v>536404</v>
      </c>
      <c r="H419" s="21">
        <v>4036</v>
      </c>
      <c r="I419" s="21">
        <v>528866</v>
      </c>
    </row>
    <row r="420" spans="2:9" x14ac:dyDescent="0.25">
      <c r="B420" s="16" t="s">
        <v>33</v>
      </c>
      <c r="C420" s="16">
        <v>58</v>
      </c>
      <c r="D420" s="16">
        <v>1959</v>
      </c>
      <c r="E420" s="21">
        <v>186878633</v>
      </c>
      <c r="F420" s="21">
        <v>9148</v>
      </c>
      <c r="G420" s="21">
        <v>517848</v>
      </c>
      <c r="H420" s="21">
        <v>4364</v>
      </c>
      <c r="I420" s="21">
        <v>510363</v>
      </c>
    </row>
    <row r="421" spans="2:9" x14ac:dyDescent="0.25">
      <c r="B421" s="16" t="s">
        <v>33</v>
      </c>
      <c r="C421" s="16">
        <v>59</v>
      </c>
      <c r="D421" s="16">
        <v>1958</v>
      </c>
      <c r="E421" s="21">
        <v>174419959</v>
      </c>
      <c r="F421" s="21">
        <v>13130</v>
      </c>
      <c r="G421" s="21">
        <v>483312</v>
      </c>
      <c r="H421" s="21">
        <v>4502</v>
      </c>
      <c r="I421" s="21">
        <v>476086</v>
      </c>
    </row>
    <row r="422" spans="2:9" x14ac:dyDescent="0.25">
      <c r="B422" s="16" t="s">
        <v>33</v>
      </c>
      <c r="C422" s="16">
        <v>60</v>
      </c>
      <c r="D422" s="16">
        <v>1957</v>
      </c>
      <c r="E422" s="21">
        <v>168660111</v>
      </c>
      <c r="F422" s="21">
        <v>9588</v>
      </c>
      <c r="G422" s="21">
        <v>467212</v>
      </c>
      <c r="H422" s="21">
        <v>4658</v>
      </c>
      <c r="I422" s="21">
        <v>460118</v>
      </c>
    </row>
    <row r="423" spans="2:9" x14ac:dyDescent="0.25">
      <c r="B423" s="16" t="s">
        <v>33</v>
      </c>
      <c r="C423" s="16">
        <v>61</v>
      </c>
      <c r="D423" s="16">
        <v>1956</v>
      </c>
      <c r="E423" s="21">
        <v>162197095</v>
      </c>
      <c r="F423" s="21">
        <v>5072</v>
      </c>
      <c r="G423" s="21">
        <v>449401</v>
      </c>
      <c r="H423" s="21">
        <v>5086</v>
      </c>
      <c r="I423" s="21">
        <v>442153</v>
      </c>
    </row>
    <row r="424" spans="2:9" x14ac:dyDescent="0.25">
      <c r="B424" s="16" t="s">
        <v>33</v>
      </c>
      <c r="C424" s="16">
        <v>62</v>
      </c>
      <c r="D424" s="16">
        <v>1955</v>
      </c>
      <c r="E424" s="21">
        <v>154869551</v>
      </c>
      <c r="F424" s="21">
        <v>8469</v>
      </c>
      <c r="G424" s="21">
        <v>429095</v>
      </c>
      <c r="H424" s="21">
        <v>5334</v>
      </c>
      <c r="I424" s="21">
        <v>421959</v>
      </c>
    </row>
    <row r="425" spans="2:9" x14ac:dyDescent="0.25">
      <c r="B425" s="16" t="s">
        <v>33</v>
      </c>
      <c r="C425" s="16">
        <v>63</v>
      </c>
      <c r="D425" s="16">
        <v>1954</v>
      </c>
      <c r="E425" s="21">
        <v>149326436</v>
      </c>
      <c r="F425" s="21">
        <v>5052</v>
      </c>
      <c r="G425" s="21">
        <v>413849</v>
      </c>
      <c r="H425" s="21">
        <v>5516</v>
      </c>
      <c r="I425" s="21">
        <v>406547</v>
      </c>
    </row>
    <row r="426" spans="2:9" x14ac:dyDescent="0.25">
      <c r="B426" s="16" t="s">
        <v>33</v>
      </c>
      <c r="C426" s="16">
        <v>64</v>
      </c>
      <c r="D426" s="16">
        <v>1953</v>
      </c>
      <c r="E426" s="21">
        <v>142563839</v>
      </c>
      <c r="F426" s="21">
        <v>5814</v>
      </c>
      <c r="G426" s="21">
        <v>394928</v>
      </c>
      <c r="H426" s="21">
        <v>5907</v>
      </c>
      <c r="I426" s="21">
        <v>387785</v>
      </c>
    </row>
    <row r="427" spans="2:9" x14ac:dyDescent="0.25">
      <c r="B427" s="16" t="s">
        <v>33</v>
      </c>
      <c r="C427" s="16">
        <v>65</v>
      </c>
      <c r="D427" s="16">
        <v>1952</v>
      </c>
      <c r="E427" s="21">
        <v>141400762</v>
      </c>
      <c r="F427" s="21">
        <v>2506</v>
      </c>
      <c r="G427" s="21">
        <v>392011</v>
      </c>
      <c r="H427" s="21">
        <v>6216</v>
      </c>
      <c r="I427" s="21">
        <v>384448</v>
      </c>
    </row>
    <row r="428" spans="2:9" x14ac:dyDescent="0.25">
      <c r="B428" s="16" t="s">
        <v>33</v>
      </c>
      <c r="C428" s="16">
        <v>66</v>
      </c>
      <c r="D428" s="16">
        <v>1951</v>
      </c>
      <c r="E428" s="21">
        <v>137753141</v>
      </c>
      <c r="F428" s="21">
        <v>1522</v>
      </c>
      <c r="G428" s="21">
        <v>381872</v>
      </c>
      <c r="H428" s="21">
        <v>6821</v>
      </c>
      <c r="I428" s="21">
        <v>374023</v>
      </c>
    </row>
    <row r="429" spans="2:9" x14ac:dyDescent="0.25">
      <c r="B429" s="16" t="s">
        <v>33</v>
      </c>
      <c r="C429" s="16">
        <v>67</v>
      </c>
      <c r="D429" s="16">
        <v>1950</v>
      </c>
      <c r="E429" s="21">
        <v>135970332</v>
      </c>
      <c r="F429" s="21">
        <v>2534</v>
      </c>
      <c r="G429" s="21">
        <v>376768</v>
      </c>
      <c r="H429" s="21">
        <v>7031</v>
      </c>
      <c r="I429" s="21">
        <v>369049</v>
      </c>
    </row>
    <row r="430" spans="2:9" x14ac:dyDescent="0.25">
      <c r="B430" s="16" t="s">
        <v>33</v>
      </c>
      <c r="C430" s="16">
        <v>68</v>
      </c>
      <c r="D430" s="16">
        <v>1949</v>
      </c>
      <c r="E430" s="21">
        <v>129383644</v>
      </c>
      <c r="F430" s="21">
        <v>2034</v>
      </c>
      <c r="G430" s="21">
        <v>358623</v>
      </c>
      <c r="H430" s="21">
        <v>7354</v>
      </c>
      <c r="I430" s="21">
        <v>350888</v>
      </c>
    </row>
    <row r="431" spans="2:9" x14ac:dyDescent="0.25">
      <c r="B431" s="16" t="s">
        <v>33</v>
      </c>
      <c r="C431" s="16">
        <v>69</v>
      </c>
      <c r="D431" s="16">
        <v>1948</v>
      </c>
      <c r="E431" s="21">
        <v>117227844</v>
      </c>
      <c r="F431" s="21">
        <v>2246</v>
      </c>
      <c r="G431" s="21">
        <v>325259</v>
      </c>
      <c r="H431" s="21">
        <v>7259</v>
      </c>
      <c r="I431" s="21">
        <v>317641</v>
      </c>
    </row>
    <row r="432" spans="2:9" x14ac:dyDescent="0.25">
      <c r="B432" s="16" t="s">
        <v>33</v>
      </c>
      <c r="C432" s="16">
        <v>70</v>
      </c>
      <c r="D432" s="16">
        <v>1947</v>
      </c>
      <c r="E432" s="21">
        <v>108912656</v>
      </c>
      <c r="F432" s="21">
        <v>184</v>
      </c>
      <c r="G432" s="21">
        <v>302350</v>
      </c>
      <c r="H432" s="21">
        <v>7150</v>
      </c>
      <c r="I432" s="21">
        <v>294892</v>
      </c>
    </row>
    <row r="433" spans="2:9" x14ac:dyDescent="0.25">
      <c r="B433" s="16" t="s">
        <v>33</v>
      </c>
      <c r="C433" s="16">
        <v>71</v>
      </c>
      <c r="D433" s="16">
        <v>1946</v>
      </c>
      <c r="E433" s="21">
        <v>93809079</v>
      </c>
      <c r="F433" s="21">
        <v>430</v>
      </c>
      <c r="G433" s="21">
        <v>260761</v>
      </c>
      <c r="H433" s="21">
        <v>6829</v>
      </c>
      <c r="I433" s="21">
        <v>253680</v>
      </c>
    </row>
    <row r="434" spans="2:9" x14ac:dyDescent="0.25">
      <c r="B434" s="16" t="s">
        <v>33</v>
      </c>
      <c r="C434" s="16">
        <v>72</v>
      </c>
      <c r="D434" s="16">
        <v>1945</v>
      </c>
      <c r="E434" s="21">
        <v>81117218</v>
      </c>
      <c r="F434" s="21">
        <v>2374</v>
      </c>
      <c r="G434" s="21">
        <v>225791</v>
      </c>
      <c r="H434" s="21">
        <v>6447</v>
      </c>
      <c r="I434" s="21">
        <v>219129</v>
      </c>
    </row>
    <row r="435" spans="2:9" x14ac:dyDescent="0.25">
      <c r="B435" s="16" t="s">
        <v>33</v>
      </c>
      <c r="C435" s="16">
        <v>73</v>
      </c>
      <c r="D435" s="16">
        <v>1944</v>
      </c>
      <c r="E435" s="21">
        <v>106584052</v>
      </c>
      <c r="F435" s="21">
        <v>246</v>
      </c>
      <c r="G435" s="21">
        <v>296815</v>
      </c>
      <c r="H435" s="21">
        <v>9060</v>
      </c>
      <c r="I435" s="21">
        <v>287535</v>
      </c>
    </row>
    <row r="436" spans="2:9" x14ac:dyDescent="0.25">
      <c r="B436" s="16" t="s">
        <v>33</v>
      </c>
      <c r="C436" s="16">
        <v>74</v>
      </c>
      <c r="D436" s="16">
        <v>1943</v>
      </c>
      <c r="E436" s="21">
        <v>107200408</v>
      </c>
      <c r="F436" s="21">
        <v>794</v>
      </c>
      <c r="G436" s="21">
        <v>298835</v>
      </c>
      <c r="H436" s="21">
        <v>9660</v>
      </c>
      <c r="I436" s="21">
        <v>289004</v>
      </c>
    </row>
    <row r="437" spans="2:9" x14ac:dyDescent="0.25">
      <c r="B437" s="16" t="s">
        <v>33</v>
      </c>
      <c r="C437" s="16">
        <v>75</v>
      </c>
      <c r="D437" s="16">
        <v>1942</v>
      </c>
      <c r="E437" s="21">
        <v>103564950</v>
      </c>
      <c r="F437" s="21">
        <v>274</v>
      </c>
      <c r="G437" s="21">
        <v>288995</v>
      </c>
      <c r="H437" s="21">
        <v>10065</v>
      </c>
      <c r="I437" s="21">
        <v>278780</v>
      </c>
    </row>
    <row r="438" spans="2:9" x14ac:dyDescent="0.25">
      <c r="B438" s="16" t="s">
        <v>33</v>
      </c>
      <c r="C438" s="16">
        <v>76</v>
      </c>
      <c r="D438" s="16">
        <v>1941</v>
      </c>
      <c r="E438" s="21">
        <v>123540339</v>
      </c>
      <c r="F438" s="21">
        <v>730</v>
      </c>
      <c r="G438" s="21">
        <v>345288</v>
      </c>
      <c r="H438" s="21">
        <v>13063</v>
      </c>
      <c r="I438" s="21">
        <v>332063</v>
      </c>
    </row>
    <row r="439" spans="2:9" x14ac:dyDescent="0.25">
      <c r="B439" s="16" t="s">
        <v>33</v>
      </c>
      <c r="C439" s="16">
        <v>77</v>
      </c>
      <c r="D439" s="16">
        <v>1940</v>
      </c>
      <c r="E439" s="21">
        <v>126652207</v>
      </c>
      <c r="F439" s="21">
        <v>730</v>
      </c>
      <c r="G439" s="21">
        <v>354776</v>
      </c>
      <c r="H439" s="21">
        <v>14814</v>
      </c>
      <c r="I439" s="21">
        <v>339812</v>
      </c>
    </row>
    <row r="440" spans="2:9" x14ac:dyDescent="0.25">
      <c r="B440" s="16" t="s">
        <v>33</v>
      </c>
      <c r="C440" s="16">
        <v>78</v>
      </c>
      <c r="D440" s="16">
        <v>1939</v>
      </c>
      <c r="E440" s="21">
        <v>120677905</v>
      </c>
      <c r="F440" s="21">
        <v>0</v>
      </c>
      <c r="G440" s="21">
        <v>338631</v>
      </c>
      <c r="H440" s="21">
        <v>15381</v>
      </c>
      <c r="I440" s="21">
        <v>323138</v>
      </c>
    </row>
    <row r="441" spans="2:9" x14ac:dyDescent="0.25">
      <c r="B441" s="16" t="s">
        <v>33</v>
      </c>
      <c r="C441" s="16">
        <v>79</v>
      </c>
      <c r="D441" s="16">
        <v>1938</v>
      </c>
      <c r="E441" s="21">
        <v>108025971</v>
      </c>
      <c r="F441" s="21">
        <v>0</v>
      </c>
      <c r="G441" s="21">
        <v>303927</v>
      </c>
      <c r="H441" s="21">
        <v>15405</v>
      </c>
      <c r="I441" s="21">
        <v>288446</v>
      </c>
    </row>
    <row r="442" spans="2:9" x14ac:dyDescent="0.25">
      <c r="B442" s="16" t="s">
        <v>33</v>
      </c>
      <c r="C442" s="16">
        <v>80</v>
      </c>
      <c r="D442" s="16">
        <v>1937</v>
      </c>
      <c r="E442" s="21">
        <v>96238759</v>
      </c>
      <c r="F442" s="21">
        <v>0</v>
      </c>
      <c r="G442" s="21">
        <v>271568</v>
      </c>
      <c r="H442" s="21">
        <v>15157</v>
      </c>
      <c r="I442" s="21">
        <v>256311</v>
      </c>
    </row>
    <row r="443" spans="2:9" x14ac:dyDescent="0.25">
      <c r="B443" s="16" t="s">
        <v>33</v>
      </c>
      <c r="C443" s="16">
        <v>81</v>
      </c>
      <c r="D443" s="16">
        <v>1936</v>
      </c>
      <c r="E443" s="21">
        <v>87777367</v>
      </c>
      <c r="F443" s="21">
        <v>0</v>
      </c>
      <c r="G443" s="21">
        <v>248735</v>
      </c>
      <c r="H443" s="21">
        <v>15765</v>
      </c>
      <c r="I443" s="21">
        <v>232920</v>
      </c>
    </row>
    <row r="444" spans="2:9" x14ac:dyDescent="0.25">
      <c r="B444" s="16" t="s">
        <v>33</v>
      </c>
      <c r="C444" s="16">
        <v>82</v>
      </c>
      <c r="D444" s="16">
        <v>1935</v>
      </c>
      <c r="E444" s="21">
        <v>79351566</v>
      </c>
      <c r="F444" s="21">
        <v>1158</v>
      </c>
      <c r="G444" s="21">
        <v>225776</v>
      </c>
      <c r="H444" s="21">
        <v>16156</v>
      </c>
      <c r="I444" s="21">
        <v>209586</v>
      </c>
    </row>
    <row r="445" spans="2:9" x14ac:dyDescent="0.25">
      <c r="B445" s="16" t="s">
        <v>33</v>
      </c>
      <c r="C445" s="16">
        <v>83</v>
      </c>
      <c r="D445" s="16">
        <v>1934</v>
      </c>
      <c r="E445" s="21">
        <v>67873437</v>
      </c>
      <c r="F445" s="21">
        <v>0</v>
      </c>
      <c r="G445" s="21">
        <v>194089</v>
      </c>
      <c r="H445" s="21">
        <v>15622</v>
      </c>
      <c r="I445" s="21">
        <v>178436</v>
      </c>
    </row>
    <row r="446" spans="2:9" x14ac:dyDescent="0.25">
      <c r="B446" s="16" t="s">
        <v>33</v>
      </c>
      <c r="C446" s="16">
        <v>84</v>
      </c>
      <c r="D446" s="16">
        <v>1933</v>
      </c>
      <c r="E446" s="21">
        <v>49481844</v>
      </c>
      <c r="F446" s="21">
        <v>0</v>
      </c>
      <c r="G446" s="21">
        <v>142145</v>
      </c>
      <c r="H446" s="21">
        <v>12710</v>
      </c>
      <c r="I446" s="21">
        <v>129425</v>
      </c>
    </row>
    <row r="447" spans="2:9" x14ac:dyDescent="0.25">
      <c r="B447" s="16" t="s">
        <v>33</v>
      </c>
      <c r="C447" s="16">
        <v>85</v>
      </c>
      <c r="D447" s="16">
        <v>1932</v>
      </c>
      <c r="E447" s="21">
        <v>44154817</v>
      </c>
      <c r="F447" s="21">
        <v>22</v>
      </c>
      <c r="G447" s="21">
        <v>127926</v>
      </c>
      <c r="H447" s="21">
        <v>13236</v>
      </c>
      <c r="I447" s="21">
        <v>114677</v>
      </c>
    </row>
    <row r="448" spans="2:9" x14ac:dyDescent="0.25">
      <c r="B448" s="16" t="s">
        <v>33</v>
      </c>
      <c r="C448" s="16">
        <v>86</v>
      </c>
      <c r="D448" s="16">
        <v>1931</v>
      </c>
      <c r="E448" s="21">
        <v>39652262</v>
      </c>
      <c r="F448" s="21">
        <v>0</v>
      </c>
      <c r="G448" s="21">
        <v>115509</v>
      </c>
      <c r="H448" s="21">
        <v>13117</v>
      </c>
      <c r="I448" s="21">
        <v>102395</v>
      </c>
    </row>
    <row r="449" spans="2:9" x14ac:dyDescent="0.25">
      <c r="B449" s="16" t="s">
        <v>33</v>
      </c>
      <c r="C449" s="16">
        <v>87</v>
      </c>
      <c r="D449" s="16">
        <v>1930</v>
      </c>
      <c r="E449" s="21">
        <v>36046775</v>
      </c>
      <c r="F449" s="21">
        <v>0</v>
      </c>
      <c r="G449" s="21">
        <v>105918</v>
      </c>
      <c r="H449" s="21">
        <v>13616</v>
      </c>
      <c r="I449" s="21">
        <v>92316</v>
      </c>
    </row>
    <row r="450" spans="2:9" x14ac:dyDescent="0.25">
      <c r="B450" s="16" t="s">
        <v>33</v>
      </c>
      <c r="C450" s="16">
        <v>88</v>
      </c>
      <c r="D450" s="16">
        <v>1929</v>
      </c>
      <c r="E450" s="21">
        <v>29752549</v>
      </c>
      <c r="F450" s="21">
        <v>0</v>
      </c>
      <c r="G450" s="21">
        <v>88146</v>
      </c>
      <c r="H450" s="21">
        <v>12625</v>
      </c>
      <c r="I450" s="21">
        <v>75543</v>
      </c>
    </row>
    <row r="451" spans="2:9" x14ac:dyDescent="0.25">
      <c r="B451" s="16" t="s">
        <v>33</v>
      </c>
      <c r="C451" s="16">
        <v>89</v>
      </c>
      <c r="D451" s="16">
        <v>1928</v>
      </c>
      <c r="E451" s="21">
        <v>24697271</v>
      </c>
      <c r="F451" s="21">
        <v>0</v>
      </c>
      <c r="G451" s="21">
        <v>73951</v>
      </c>
      <c r="H451" s="21">
        <v>11860</v>
      </c>
      <c r="I451" s="21">
        <v>62123</v>
      </c>
    </row>
    <row r="452" spans="2:9" x14ac:dyDescent="0.25">
      <c r="B452" s="16" t="s">
        <v>33</v>
      </c>
      <c r="C452" s="16">
        <v>90</v>
      </c>
      <c r="D452" s="16">
        <v>1927</v>
      </c>
      <c r="E452" s="21">
        <v>18383229</v>
      </c>
      <c r="F452" s="21">
        <v>0</v>
      </c>
      <c r="G452" s="21">
        <v>55690</v>
      </c>
      <c r="H452" s="21">
        <v>9923</v>
      </c>
      <c r="I452" s="21">
        <v>45779</v>
      </c>
    </row>
    <row r="453" spans="2:9" x14ac:dyDescent="0.25">
      <c r="B453" s="16" t="s">
        <v>33</v>
      </c>
      <c r="C453" s="16">
        <v>91</v>
      </c>
      <c r="D453" s="16">
        <v>1926</v>
      </c>
      <c r="E453" s="21">
        <v>13892030</v>
      </c>
      <c r="F453" s="21">
        <v>0</v>
      </c>
      <c r="G453" s="21">
        <v>42517</v>
      </c>
      <c r="H453" s="21">
        <v>8219</v>
      </c>
      <c r="I453" s="21">
        <v>34320</v>
      </c>
    </row>
    <row r="454" spans="2:9" x14ac:dyDescent="0.25">
      <c r="B454" s="16" t="s">
        <v>33</v>
      </c>
      <c r="C454" s="16">
        <v>92</v>
      </c>
      <c r="D454" s="16">
        <v>1925</v>
      </c>
      <c r="E454" s="21">
        <v>10315977</v>
      </c>
      <c r="F454" s="21">
        <v>0</v>
      </c>
      <c r="G454" s="21">
        <v>32083</v>
      </c>
      <c r="H454" s="21">
        <v>7008</v>
      </c>
      <c r="I454" s="21">
        <v>25087</v>
      </c>
    </row>
    <row r="455" spans="2:9" x14ac:dyDescent="0.25">
      <c r="B455" s="16" t="s">
        <v>33</v>
      </c>
      <c r="C455" s="16">
        <v>93</v>
      </c>
      <c r="D455" s="16">
        <v>1924</v>
      </c>
      <c r="E455" s="21">
        <v>6841738</v>
      </c>
      <c r="F455" s="21">
        <v>0</v>
      </c>
      <c r="G455" s="21">
        <v>21552</v>
      </c>
      <c r="H455" s="21">
        <v>5162</v>
      </c>
      <c r="I455" s="21">
        <v>16396</v>
      </c>
    </row>
    <row r="456" spans="2:9" x14ac:dyDescent="0.25">
      <c r="B456" s="16" t="s">
        <v>33</v>
      </c>
      <c r="C456" s="16">
        <v>94</v>
      </c>
      <c r="D456" s="16">
        <v>1923</v>
      </c>
      <c r="E456" s="21">
        <v>4957494</v>
      </c>
      <c r="F456" s="21">
        <v>0</v>
      </c>
      <c r="G456" s="21">
        <v>15818</v>
      </c>
      <c r="H456" s="21">
        <v>4073</v>
      </c>
      <c r="I456" s="21">
        <v>11757</v>
      </c>
    </row>
    <row r="457" spans="2:9" x14ac:dyDescent="0.25">
      <c r="B457" s="16" t="s">
        <v>33</v>
      </c>
      <c r="C457" s="16">
        <v>95</v>
      </c>
      <c r="D457" s="16">
        <v>1922</v>
      </c>
      <c r="E457" s="21">
        <v>3730707</v>
      </c>
      <c r="F457" s="21">
        <v>0</v>
      </c>
      <c r="G457" s="21">
        <v>12096</v>
      </c>
      <c r="H457" s="21">
        <v>3370</v>
      </c>
      <c r="I457" s="21">
        <v>8734</v>
      </c>
    </row>
    <row r="458" spans="2:9" x14ac:dyDescent="0.25">
      <c r="B458" s="16" t="s">
        <v>33</v>
      </c>
      <c r="C458" s="16">
        <v>96</v>
      </c>
      <c r="D458" s="16">
        <v>1921</v>
      </c>
      <c r="E458" s="21">
        <v>2662250</v>
      </c>
      <c r="F458" s="21">
        <v>0</v>
      </c>
      <c r="G458" s="21">
        <v>8756</v>
      </c>
      <c r="H458" s="21">
        <v>2628</v>
      </c>
      <c r="I458" s="21">
        <v>6131</v>
      </c>
    </row>
    <row r="459" spans="2:9" x14ac:dyDescent="0.25">
      <c r="B459" s="16" t="s">
        <v>33</v>
      </c>
      <c r="C459" s="16">
        <v>97</v>
      </c>
      <c r="D459" s="16">
        <v>1920</v>
      </c>
      <c r="E459" s="21">
        <v>1719707</v>
      </c>
      <c r="F459" s="21">
        <v>0</v>
      </c>
      <c r="G459" s="21">
        <v>5794</v>
      </c>
      <c r="H459" s="21">
        <v>1939</v>
      </c>
      <c r="I459" s="21">
        <v>3856</v>
      </c>
    </row>
    <row r="460" spans="2:9" x14ac:dyDescent="0.25">
      <c r="B460" s="16" t="s">
        <v>33</v>
      </c>
      <c r="C460" s="16">
        <v>98</v>
      </c>
      <c r="D460" s="16">
        <v>1919</v>
      </c>
      <c r="E460" s="21">
        <v>849697</v>
      </c>
      <c r="F460" s="21">
        <v>0</v>
      </c>
      <c r="G460" s="21">
        <v>2936</v>
      </c>
      <c r="H460" s="21">
        <v>1080</v>
      </c>
      <c r="I460" s="21">
        <v>1857</v>
      </c>
    </row>
    <row r="461" spans="2:9" x14ac:dyDescent="0.25">
      <c r="B461" s="16" t="s">
        <v>33</v>
      </c>
      <c r="C461" s="16">
        <v>99</v>
      </c>
      <c r="D461" s="16">
        <v>1918</v>
      </c>
      <c r="E461" s="21">
        <v>318909</v>
      </c>
      <c r="F461" s="21">
        <v>0</v>
      </c>
      <c r="G461" s="21">
        <v>1126</v>
      </c>
      <c r="H461" s="21">
        <v>452</v>
      </c>
      <c r="I461" s="21">
        <v>674</v>
      </c>
    </row>
    <row r="462" spans="2:9" x14ac:dyDescent="0.25">
      <c r="B462" s="16" t="s">
        <v>33</v>
      </c>
      <c r="C462" s="16">
        <v>100</v>
      </c>
      <c r="D462" s="16">
        <v>1917</v>
      </c>
      <c r="E462" s="21">
        <v>197048</v>
      </c>
      <c r="F462" s="21">
        <v>0</v>
      </c>
      <c r="G462" s="21">
        <v>706</v>
      </c>
      <c r="H462" s="21">
        <v>290</v>
      </c>
      <c r="I462" s="21">
        <v>415</v>
      </c>
    </row>
    <row r="463" spans="2:9" x14ac:dyDescent="0.25">
      <c r="B463" s="16" t="s">
        <v>33</v>
      </c>
      <c r="C463" s="16">
        <v>101</v>
      </c>
      <c r="D463" s="16">
        <v>1916</v>
      </c>
      <c r="E463" s="21">
        <v>120108</v>
      </c>
      <c r="F463" s="21">
        <v>0</v>
      </c>
      <c r="G463" s="21">
        <v>447</v>
      </c>
      <c r="H463" s="21">
        <v>210</v>
      </c>
      <c r="I463" s="21">
        <v>237</v>
      </c>
    </row>
    <row r="464" spans="2:9" x14ac:dyDescent="0.25">
      <c r="B464" s="16" t="s">
        <v>33</v>
      </c>
      <c r="C464" s="16">
        <v>102</v>
      </c>
      <c r="D464" s="16">
        <v>1915</v>
      </c>
      <c r="E464" s="21">
        <v>82984</v>
      </c>
      <c r="F464" s="21">
        <v>0</v>
      </c>
      <c r="G464" s="21">
        <v>307</v>
      </c>
      <c r="H464" s="21">
        <v>130</v>
      </c>
      <c r="I464" s="21">
        <v>177</v>
      </c>
    </row>
    <row r="465" spans="2:9" x14ac:dyDescent="0.25">
      <c r="B465" s="16" t="s">
        <v>33</v>
      </c>
      <c r="C465" s="16">
        <v>103</v>
      </c>
      <c r="D465" s="16">
        <v>1914</v>
      </c>
      <c r="E465" s="21">
        <v>63525</v>
      </c>
      <c r="F465" s="21">
        <v>0</v>
      </c>
      <c r="G465" s="21">
        <v>232</v>
      </c>
      <c r="H465" s="21">
        <v>97</v>
      </c>
      <c r="I465" s="21">
        <v>136</v>
      </c>
    </row>
    <row r="466" spans="2:9" x14ac:dyDescent="0.25">
      <c r="B466" s="16" t="s">
        <v>33</v>
      </c>
      <c r="C466" s="16">
        <v>104</v>
      </c>
      <c r="D466" s="16">
        <v>1913</v>
      </c>
      <c r="E466" s="21">
        <v>31091</v>
      </c>
      <c r="F466" s="21">
        <v>0</v>
      </c>
      <c r="G466" s="21">
        <v>121</v>
      </c>
      <c r="H466" s="21">
        <v>62</v>
      </c>
      <c r="I466" s="21">
        <v>59</v>
      </c>
    </row>
    <row r="467" spans="2:9" x14ac:dyDescent="0.25">
      <c r="B467" s="16" t="s">
        <v>33</v>
      </c>
      <c r="C467" s="16">
        <v>105</v>
      </c>
      <c r="D467" s="16">
        <v>1912</v>
      </c>
      <c r="E467" s="21">
        <v>16642</v>
      </c>
      <c r="F467" s="21">
        <v>0</v>
      </c>
      <c r="G467" s="21">
        <v>69</v>
      </c>
      <c r="H467" s="21">
        <v>41</v>
      </c>
      <c r="I467" s="21">
        <v>27</v>
      </c>
    </row>
    <row r="468" spans="2:9" x14ac:dyDescent="0.25">
      <c r="B468" s="16" t="s">
        <v>33</v>
      </c>
      <c r="C468" s="16">
        <v>106</v>
      </c>
      <c r="D468" s="16">
        <v>1911</v>
      </c>
      <c r="E468" s="21">
        <v>8276</v>
      </c>
      <c r="F468" s="21">
        <v>0</v>
      </c>
      <c r="G468" s="21">
        <v>36</v>
      </c>
      <c r="H468" s="21">
        <v>20</v>
      </c>
      <c r="I468" s="21">
        <v>16</v>
      </c>
    </row>
    <row r="469" spans="2:9" x14ac:dyDescent="0.25">
      <c r="B469" s="16" t="s">
        <v>33</v>
      </c>
      <c r="C469" s="16">
        <v>107</v>
      </c>
      <c r="D469" s="16">
        <v>1910</v>
      </c>
      <c r="E469" s="21">
        <v>2665</v>
      </c>
      <c r="F469" s="21">
        <v>0</v>
      </c>
      <c r="G469" s="21">
        <v>12</v>
      </c>
      <c r="H469" s="21">
        <v>8</v>
      </c>
      <c r="I469" s="21">
        <v>4</v>
      </c>
    </row>
    <row r="470" spans="2:9" x14ac:dyDescent="0.25">
      <c r="B470" s="16" t="s">
        <v>33</v>
      </c>
      <c r="C470" s="16">
        <v>108</v>
      </c>
      <c r="D470" s="16">
        <v>1909</v>
      </c>
      <c r="E470" s="21">
        <v>2500</v>
      </c>
      <c r="F470" s="21">
        <v>0</v>
      </c>
      <c r="G470" s="21">
        <v>9</v>
      </c>
      <c r="H470" s="21">
        <v>3</v>
      </c>
      <c r="I470" s="21">
        <v>6</v>
      </c>
    </row>
    <row r="471" spans="2:9" x14ac:dyDescent="0.25">
      <c r="B471" s="16" t="s">
        <v>33</v>
      </c>
      <c r="C471" s="16">
        <v>109</v>
      </c>
      <c r="D471" s="16">
        <v>1908</v>
      </c>
      <c r="E471" s="21">
        <v>802</v>
      </c>
      <c r="F471" s="21">
        <v>0</v>
      </c>
      <c r="G471" s="21">
        <v>3</v>
      </c>
      <c r="H471" s="21">
        <v>1</v>
      </c>
      <c r="I471" s="21">
        <v>2</v>
      </c>
    </row>
    <row r="472" spans="2:9" x14ac:dyDescent="0.25">
      <c r="B472" s="16" t="s">
        <v>33</v>
      </c>
      <c r="C472" s="16">
        <v>110</v>
      </c>
      <c r="D472" s="16">
        <v>1907</v>
      </c>
      <c r="E472" s="21">
        <v>190</v>
      </c>
      <c r="F472" s="21">
        <v>0</v>
      </c>
      <c r="G472" s="21">
        <v>2</v>
      </c>
      <c r="H472" s="21">
        <v>2</v>
      </c>
      <c r="I472" s="21">
        <v>0</v>
      </c>
    </row>
    <row r="473" spans="2:9" x14ac:dyDescent="0.25">
      <c r="B473" s="16" t="s">
        <v>33</v>
      </c>
      <c r="C473" s="16">
        <v>111</v>
      </c>
      <c r="D473" s="16">
        <v>1906</v>
      </c>
      <c r="E473" s="21">
        <v>0</v>
      </c>
      <c r="F473" s="21">
        <v>0</v>
      </c>
      <c r="G473" s="21">
        <v>0</v>
      </c>
      <c r="H473" s="21">
        <v>0</v>
      </c>
      <c r="I473" s="21">
        <v>0</v>
      </c>
    </row>
    <row r="474" spans="2:9" x14ac:dyDescent="0.25">
      <c r="B474" s="16" t="s">
        <v>33</v>
      </c>
      <c r="C474" s="16">
        <v>112</v>
      </c>
      <c r="D474" s="16">
        <v>1905</v>
      </c>
      <c r="E474" s="21">
        <v>365</v>
      </c>
      <c r="F474" s="21">
        <v>0</v>
      </c>
      <c r="G474" s="21">
        <v>1</v>
      </c>
      <c r="H474" s="21">
        <v>0</v>
      </c>
      <c r="I474" s="21">
        <v>1</v>
      </c>
    </row>
    <row r="475" spans="2:9" x14ac:dyDescent="0.25">
      <c r="B475" s="16" t="s">
        <v>33</v>
      </c>
      <c r="C475" s="16">
        <v>113</v>
      </c>
      <c r="D475" s="16">
        <v>1904</v>
      </c>
      <c r="E475" s="21">
        <v>0</v>
      </c>
      <c r="F475" s="21">
        <v>0</v>
      </c>
      <c r="G475" s="21">
        <v>0</v>
      </c>
      <c r="H475" s="21">
        <v>0</v>
      </c>
      <c r="I475" s="21">
        <v>0</v>
      </c>
    </row>
    <row r="476" spans="2:9" x14ac:dyDescent="0.25">
      <c r="B476" s="16" t="s">
        <v>33</v>
      </c>
      <c r="C476" s="16">
        <v>114</v>
      </c>
      <c r="D476" s="16">
        <v>1903</v>
      </c>
      <c r="E476" s="21">
        <v>0</v>
      </c>
      <c r="F476" s="21">
        <v>0</v>
      </c>
      <c r="G476" s="21">
        <v>0</v>
      </c>
      <c r="H476" s="21">
        <v>0</v>
      </c>
      <c r="I476" s="21">
        <v>0</v>
      </c>
    </row>
    <row r="477" spans="2:9" x14ac:dyDescent="0.25">
      <c r="B477" s="16" t="s">
        <v>33</v>
      </c>
      <c r="C477" s="16">
        <v>115</v>
      </c>
      <c r="D477" s="16">
        <v>1902</v>
      </c>
      <c r="E477" s="21">
        <v>0</v>
      </c>
      <c r="F477" s="21">
        <v>0</v>
      </c>
      <c r="G477" s="21">
        <v>0</v>
      </c>
      <c r="H477" s="21">
        <v>0</v>
      </c>
      <c r="I477" s="21">
        <v>0</v>
      </c>
    </row>
    <row r="478" spans="2:9" x14ac:dyDescent="0.25">
      <c r="B478" s="16" t="s">
        <v>33</v>
      </c>
      <c r="C478" s="16">
        <v>116</v>
      </c>
      <c r="D478" s="16">
        <v>1901</v>
      </c>
      <c r="E478" s="21">
        <v>0</v>
      </c>
      <c r="F478" s="21">
        <v>0</v>
      </c>
      <c r="G478" s="21">
        <v>0</v>
      </c>
      <c r="H478" s="21">
        <v>0</v>
      </c>
      <c r="I478" s="21">
        <v>0</v>
      </c>
    </row>
    <row r="479" spans="2:9" x14ac:dyDescent="0.25">
      <c r="B479" s="16" t="s">
        <v>33</v>
      </c>
      <c r="C479" s="16">
        <v>117</v>
      </c>
      <c r="D479" s="16">
        <v>1900</v>
      </c>
      <c r="E479" s="21">
        <v>0</v>
      </c>
      <c r="F479" s="21">
        <v>0</v>
      </c>
      <c r="G479" s="21">
        <v>0</v>
      </c>
      <c r="H479" s="21">
        <v>0</v>
      </c>
      <c r="I479" s="21">
        <v>0</v>
      </c>
    </row>
    <row r="480" spans="2:9" x14ac:dyDescent="0.25">
      <c r="B480" s="16" t="s">
        <v>45</v>
      </c>
      <c r="C480" s="16">
        <v>0</v>
      </c>
      <c r="D480" s="16">
        <v>2017</v>
      </c>
      <c r="E480" s="21">
        <v>750</v>
      </c>
      <c r="F480" s="21">
        <v>0</v>
      </c>
      <c r="G480" s="21">
        <v>4</v>
      </c>
      <c r="H480" s="21">
        <v>0</v>
      </c>
      <c r="I480" s="21">
        <v>4</v>
      </c>
    </row>
    <row r="481" spans="2:9" x14ac:dyDescent="0.25">
      <c r="B481" s="16" t="s">
        <v>45</v>
      </c>
      <c r="C481" s="16">
        <v>1</v>
      </c>
      <c r="D481" s="16">
        <v>2016</v>
      </c>
      <c r="E481" s="21">
        <v>365</v>
      </c>
      <c r="F481" s="21">
        <v>0</v>
      </c>
      <c r="G481" s="21">
        <v>1</v>
      </c>
      <c r="H481" s="21">
        <v>0</v>
      </c>
      <c r="I481" s="21">
        <v>1</v>
      </c>
    </row>
    <row r="482" spans="2:9" x14ac:dyDescent="0.25">
      <c r="B482" s="16" t="s">
        <v>45</v>
      </c>
      <c r="C482" s="16">
        <v>2</v>
      </c>
      <c r="D482" s="16">
        <v>2015</v>
      </c>
      <c r="E482" s="21">
        <v>1095</v>
      </c>
      <c r="F482" s="21">
        <v>0</v>
      </c>
      <c r="G482" s="21">
        <v>3</v>
      </c>
      <c r="H482" s="21">
        <v>0</v>
      </c>
      <c r="I482" s="21">
        <v>3</v>
      </c>
    </row>
    <row r="483" spans="2:9" x14ac:dyDescent="0.25">
      <c r="B483" s="16" t="s">
        <v>45</v>
      </c>
      <c r="C483" s="16">
        <v>3</v>
      </c>
      <c r="D483" s="16">
        <v>2014</v>
      </c>
      <c r="E483" s="21">
        <v>1095</v>
      </c>
      <c r="F483" s="21">
        <v>0</v>
      </c>
      <c r="G483" s="21">
        <v>3</v>
      </c>
      <c r="H483" s="21">
        <v>0</v>
      </c>
      <c r="I483" s="21">
        <v>3</v>
      </c>
    </row>
    <row r="484" spans="2:9" x14ac:dyDescent="0.25">
      <c r="B484" s="16" t="s">
        <v>45</v>
      </c>
      <c r="C484" s="16">
        <v>4</v>
      </c>
      <c r="D484" s="16">
        <v>2013</v>
      </c>
      <c r="E484" s="21">
        <v>0</v>
      </c>
      <c r="F484" s="21">
        <v>0</v>
      </c>
      <c r="G484" s="21">
        <v>0</v>
      </c>
      <c r="H484" s="21">
        <v>0</v>
      </c>
      <c r="I484" s="21">
        <v>0</v>
      </c>
    </row>
    <row r="485" spans="2:9" x14ac:dyDescent="0.25">
      <c r="B485" s="16" t="s">
        <v>45</v>
      </c>
      <c r="C485" s="16">
        <v>5</v>
      </c>
      <c r="D485" s="16">
        <v>2012</v>
      </c>
      <c r="E485" s="21">
        <v>0</v>
      </c>
      <c r="F485" s="21">
        <v>0</v>
      </c>
      <c r="G485" s="21">
        <v>0</v>
      </c>
      <c r="H485" s="21">
        <v>0</v>
      </c>
      <c r="I485" s="21">
        <v>0</v>
      </c>
    </row>
    <row r="486" spans="2:9" x14ac:dyDescent="0.25">
      <c r="B486" s="16" t="s">
        <v>45</v>
      </c>
      <c r="C486" s="16">
        <v>6</v>
      </c>
      <c r="D486" s="16">
        <v>2011</v>
      </c>
      <c r="E486" s="21">
        <v>0</v>
      </c>
      <c r="F486" s="21">
        <v>0</v>
      </c>
      <c r="G486" s="21">
        <v>0</v>
      </c>
      <c r="H486" s="21">
        <v>0</v>
      </c>
      <c r="I486" s="21">
        <v>0</v>
      </c>
    </row>
    <row r="487" spans="2:9" x14ac:dyDescent="0.25">
      <c r="B487" s="16" t="s">
        <v>45</v>
      </c>
      <c r="C487" s="16">
        <v>7</v>
      </c>
      <c r="D487" s="16">
        <v>2010</v>
      </c>
      <c r="E487" s="21">
        <v>0</v>
      </c>
      <c r="F487" s="21">
        <v>0</v>
      </c>
      <c r="G487" s="21">
        <v>0</v>
      </c>
      <c r="H487" s="21">
        <v>0</v>
      </c>
      <c r="I487" s="21">
        <v>0</v>
      </c>
    </row>
    <row r="488" spans="2:9" x14ac:dyDescent="0.25">
      <c r="B488" s="16" t="s">
        <v>45</v>
      </c>
      <c r="C488" s="16">
        <v>8</v>
      </c>
      <c r="D488" s="16">
        <v>2009</v>
      </c>
      <c r="E488" s="21">
        <v>0</v>
      </c>
      <c r="F488" s="21">
        <v>0</v>
      </c>
      <c r="G488" s="21">
        <v>0</v>
      </c>
      <c r="H488" s="21">
        <v>0</v>
      </c>
      <c r="I488" s="21">
        <v>0</v>
      </c>
    </row>
    <row r="489" spans="2:9" x14ac:dyDescent="0.25">
      <c r="B489" s="16" t="s">
        <v>45</v>
      </c>
      <c r="C489" s="16">
        <v>9</v>
      </c>
      <c r="D489" s="16">
        <v>2008</v>
      </c>
      <c r="E489" s="21">
        <v>0</v>
      </c>
      <c r="F489" s="21">
        <v>0</v>
      </c>
      <c r="G489" s="21">
        <v>0</v>
      </c>
      <c r="H489" s="21">
        <v>0</v>
      </c>
      <c r="I489" s="21">
        <v>0</v>
      </c>
    </row>
    <row r="490" spans="2:9" x14ac:dyDescent="0.25">
      <c r="B490" s="16" t="s">
        <v>45</v>
      </c>
      <c r="C490" s="16">
        <v>10</v>
      </c>
      <c r="D490" s="16">
        <v>2007</v>
      </c>
      <c r="E490" s="21">
        <v>0</v>
      </c>
      <c r="F490" s="21">
        <v>0</v>
      </c>
      <c r="G490" s="21">
        <v>0</v>
      </c>
      <c r="H490" s="21">
        <v>0</v>
      </c>
      <c r="I490" s="21">
        <v>0</v>
      </c>
    </row>
    <row r="491" spans="2:9" x14ac:dyDescent="0.25">
      <c r="B491" s="16" t="s">
        <v>45</v>
      </c>
      <c r="C491" s="16">
        <v>11</v>
      </c>
      <c r="D491" s="16">
        <v>2006</v>
      </c>
      <c r="E491" s="21">
        <v>0</v>
      </c>
      <c r="F491" s="21">
        <v>0</v>
      </c>
      <c r="G491" s="21">
        <v>0</v>
      </c>
      <c r="H491" s="21">
        <v>0</v>
      </c>
      <c r="I491" s="21">
        <v>0</v>
      </c>
    </row>
    <row r="492" spans="2:9" x14ac:dyDescent="0.25">
      <c r="B492" s="16" t="s">
        <v>45</v>
      </c>
      <c r="C492" s="16">
        <v>12</v>
      </c>
      <c r="D492" s="16">
        <v>2005</v>
      </c>
      <c r="E492" s="21">
        <v>0</v>
      </c>
      <c r="F492" s="21">
        <v>0</v>
      </c>
      <c r="G492" s="21">
        <v>0</v>
      </c>
      <c r="H492" s="21">
        <v>0</v>
      </c>
      <c r="I492" s="21">
        <v>0</v>
      </c>
    </row>
    <row r="493" spans="2:9" x14ac:dyDescent="0.25">
      <c r="B493" s="16" t="s">
        <v>45</v>
      </c>
      <c r="C493" s="16">
        <v>13</v>
      </c>
      <c r="D493" s="16">
        <v>2004</v>
      </c>
      <c r="E493" s="21">
        <v>0</v>
      </c>
      <c r="F493" s="21">
        <v>0</v>
      </c>
      <c r="G493" s="21">
        <v>0</v>
      </c>
      <c r="H493" s="21">
        <v>0</v>
      </c>
      <c r="I493" s="21">
        <v>0</v>
      </c>
    </row>
    <row r="494" spans="2:9" x14ac:dyDescent="0.25">
      <c r="B494" s="16" t="s">
        <v>45</v>
      </c>
      <c r="C494" s="16">
        <v>14</v>
      </c>
      <c r="D494" s="16">
        <v>2003</v>
      </c>
      <c r="E494" s="21">
        <v>0</v>
      </c>
      <c r="F494" s="21">
        <v>0</v>
      </c>
      <c r="G494" s="21">
        <v>0</v>
      </c>
      <c r="H494" s="21">
        <v>0</v>
      </c>
      <c r="I494" s="21">
        <v>0</v>
      </c>
    </row>
    <row r="495" spans="2:9" x14ac:dyDescent="0.25">
      <c r="B495" s="16" t="s">
        <v>45</v>
      </c>
      <c r="C495" s="16">
        <v>15</v>
      </c>
      <c r="D495" s="16">
        <v>2002</v>
      </c>
      <c r="E495" s="21">
        <v>0</v>
      </c>
      <c r="F495" s="21">
        <v>0</v>
      </c>
      <c r="G495" s="21">
        <v>0</v>
      </c>
      <c r="H495" s="21">
        <v>0</v>
      </c>
      <c r="I495" s="21">
        <v>0</v>
      </c>
    </row>
    <row r="496" spans="2:9" x14ac:dyDescent="0.25">
      <c r="B496" s="16" t="s">
        <v>45</v>
      </c>
      <c r="C496" s="16">
        <v>16</v>
      </c>
      <c r="D496" s="16">
        <v>2001</v>
      </c>
      <c r="E496" s="21">
        <v>0</v>
      </c>
      <c r="F496" s="21">
        <v>0</v>
      </c>
      <c r="G496" s="21">
        <v>0</v>
      </c>
      <c r="H496" s="21">
        <v>0</v>
      </c>
      <c r="I496" s="21">
        <v>0</v>
      </c>
    </row>
    <row r="497" spans="2:9" x14ac:dyDescent="0.25">
      <c r="B497" s="16" t="s">
        <v>45</v>
      </c>
      <c r="C497" s="16">
        <v>17</v>
      </c>
      <c r="D497" s="16">
        <v>2000</v>
      </c>
      <c r="E497" s="21">
        <v>365</v>
      </c>
      <c r="F497" s="21">
        <v>0</v>
      </c>
      <c r="G497" s="21">
        <v>1</v>
      </c>
      <c r="H497" s="21">
        <v>0</v>
      </c>
      <c r="I497" s="21">
        <v>1</v>
      </c>
    </row>
    <row r="498" spans="2:9" x14ac:dyDescent="0.25">
      <c r="B498" s="16" t="s">
        <v>45</v>
      </c>
      <c r="C498" s="16">
        <v>18</v>
      </c>
      <c r="D498" s="16">
        <v>1999</v>
      </c>
      <c r="E498" s="21">
        <v>0</v>
      </c>
      <c r="F498" s="21">
        <v>0</v>
      </c>
      <c r="G498" s="21">
        <v>0</v>
      </c>
      <c r="H498" s="21">
        <v>0</v>
      </c>
      <c r="I498" s="21">
        <v>0</v>
      </c>
    </row>
    <row r="499" spans="2:9" x14ac:dyDescent="0.25">
      <c r="B499" s="16" t="s">
        <v>45</v>
      </c>
      <c r="C499" s="16">
        <v>19</v>
      </c>
      <c r="D499" s="16">
        <v>1998</v>
      </c>
      <c r="E499" s="21">
        <v>0</v>
      </c>
      <c r="F499" s="21">
        <v>0</v>
      </c>
      <c r="G499" s="21">
        <v>0</v>
      </c>
      <c r="H499" s="21">
        <v>0</v>
      </c>
      <c r="I499" s="21">
        <v>0</v>
      </c>
    </row>
    <row r="500" spans="2:9" x14ac:dyDescent="0.25">
      <c r="B500" s="16" t="s">
        <v>45</v>
      </c>
      <c r="C500" s="16">
        <v>20</v>
      </c>
      <c r="D500" s="16">
        <v>1997</v>
      </c>
      <c r="E500" s="21">
        <v>0</v>
      </c>
      <c r="F500" s="21">
        <v>0</v>
      </c>
      <c r="G500" s="21">
        <v>0</v>
      </c>
      <c r="H500" s="21">
        <v>0</v>
      </c>
      <c r="I500" s="21">
        <v>0</v>
      </c>
    </row>
    <row r="501" spans="2:9" x14ac:dyDescent="0.25">
      <c r="B501" s="16" t="s">
        <v>45</v>
      </c>
      <c r="C501" s="16">
        <v>21</v>
      </c>
      <c r="D501" s="16">
        <v>1996</v>
      </c>
      <c r="E501" s="21">
        <v>0</v>
      </c>
      <c r="F501" s="21">
        <v>0</v>
      </c>
      <c r="G501" s="21">
        <v>0</v>
      </c>
      <c r="H501" s="21">
        <v>0</v>
      </c>
      <c r="I501" s="21">
        <v>0</v>
      </c>
    </row>
    <row r="502" spans="2:9" x14ac:dyDescent="0.25">
      <c r="B502" s="16" t="s">
        <v>45</v>
      </c>
      <c r="C502" s="16">
        <v>22</v>
      </c>
      <c r="D502" s="16">
        <v>1995</v>
      </c>
      <c r="E502" s="21">
        <v>0</v>
      </c>
      <c r="F502" s="21">
        <v>0</v>
      </c>
      <c r="G502" s="21">
        <v>0</v>
      </c>
      <c r="H502" s="21">
        <v>0</v>
      </c>
      <c r="I502" s="21">
        <v>0</v>
      </c>
    </row>
    <row r="503" spans="2:9" x14ac:dyDescent="0.25">
      <c r="B503" s="16" t="s">
        <v>45</v>
      </c>
      <c r="C503" s="16">
        <v>23</v>
      </c>
      <c r="D503" s="16">
        <v>1994</v>
      </c>
      <c r="E503" s="21">
        <v>0</v>
      </c>
      <c r="F503" s="21">
        <v>0</v>
      </c>
      <c r="G503" s="21">
        <v>0</v>
      </c>
      <c r="H503" s="21">
        <v>0</v>
      </c>
      <c r="I503" s="21">
        <v>0</v>
      </c>
    </row>
    <row r="504" spans="2:9" x14ac:dyDescent="0.25">
      <c r="B504" s="16" t="s">
        <v>45</v>
      </c>
      <c r="C504" s="16">
        <v>24</v>
      </c>
      <c r="D504" s="16">
        <v>1993</v>
      </c>
      <c r="E504" s="21">
        <v>0</v>
      </c>
      <c r="F504" s="21">
        <v>0</v>
      </c>
      <c r="G504" s="21">
        <v>0</v>
      </c>
      <c r="H504" s="21">
        <v>0</v>
      </c>
      <c r="I504" s="21">
        <v>0</v>
      </c>
    </row>
    <row r="505" spans="2:9" x14ac:dyDescent="0.25">
      <c r="B505" s="16" t="s">
        <v>45</v>
      </c>
      <c r="C505" s="16">
        <v>25</v>
      </c>
      <c r="D505" s="16">
        <v>1992</v>
      </c>
      <c r="E505" s="21">
        <v>0</v>
      </c>
      <c r="F505" s="21">
        <v>0</v>
      </c>
      <c r="G505" s="21">
        <v>0</v>
      </c>
      <c r="H505" s="21">
        <v>0</v>
      </c>
      <c r="I505" s="21">
        <v>0</v>
      </c>
    </row>
    <row r="506" spans="2:9" x14ac:dyDescent="0.25">
      <c r="B506" s="16" t="s">
        <v>45</v>
      </c>
      <c r="C506" s="16">
        <v>26</v>
      </c>
      <c r="D506" s="16">
        <v>1991</v>
      </c>
      <c r="E506" s="21">
        <v>0</v>
      </c>
      <c r="F506" s="21">
        <v>0</v>
      </c>
      <c r="G506" s="21">
        <v>0</v>
      </c>
      <c r="H506" s="21">
        <v>0</v>
      </c>
      <c r="I506" s="21">
        <v>0</v>
      </c>
    </row>
    <row r="507" spans="2:9" x14ac:dyDescent="0.25">
      <c r="B507" s="16" t="s">
        <v>45</v>
      </c>
      <c r="C507" s="16">
        <v>27</v>
      </c>
      <c r="D507" s="16">
        <v>1990</v>
      </c>
      <c r="E507" s="21">
        <v>0</v>
      </c>
      <c r="F507" s="21">
        <v>0</v>
      </c>
      <c r="G507" s="21">
        <v>0</v>
      </c>
      <c r="H507" s="21">
        <v>0</v>
      </c>
      <c r="I507" s="21">
        <v>0</v>
      </c>
    </row>
    <row r="508" spans="2:9" x14ac:dyDescent="0.25">
      <c r="B508" s="16" t="s">
        <v>45</v>
      </c>
      <c r="C508" s="16">
        <v>28</v>
      </c>
      <c r="D508" s="16">
        <v>1989</v>
      </c>
      <c r="E508" s="21">
        <v>0</v>
      </c>
      <c r="F508" s="21">
        <v>0</v>
      </c>
      <c r="G508" s="21">
        <v>0</v>
      </c>
      <c r="H508" s="21">
        <v>0</v>
      </c>
      <c r="I508" s="21">
        <v>0</v>
      </c>
    </row>
    <row r="509" spans="2:9" x14ac:dyDescent="0.25">
      <c r="B509" s="16" t="s">
        <v>45</v>
      </c>
      <c r="C509" s="16">
        <v>29</v>
      </c>
      <c r="D509" s="16">
        <v>1988</v>
      </c>
      <c r="E509" s="21">
        <v>0</v>
      </c>
      <c r="F509" s="21">
        <v>0</v>
      </c>
      <c r="G509" s="21">
        <v>0</v>
      </c>
      <c r="H509" s="21">
        <v>0</v>
      </c>
      <c r="I509" s="21">
        <v>0</v>
      </c>
    </row>
    <row r="510" spans="2:9" x14ac:dyDescent="0.25">
      <c r="B510" s="16" t="s">
        <v>45</v>
      </c>
      <c r="C510" s="16">
        <v>30</v>
      </c>
      <c r="D510" s="16">
        <v>1987</v>
      </c>
      <c r="E510" s="21">
        <v>0</v>
      </c>
      <c r="F510" s="21">
        <v>0</v>
      </c>
      <c r="G510" s="21">
        <v>0</v>
      </c>
      <c r="H510" s="21">
        <v>0</v>
      </c>
      <c r="I510" s="21">
        <v>0</v>
      </c>
    </row>
    <row r="511" spans="2:9" x14ac:dyDescent="0.25">
      <c r="B511" s="16" t="s">
        <v>45</v>
      </c>
      <c r="C511" s="16">
        <v>31</v>
      </c>
      <c r="D511" s="16">
        <v>1986</v>
      </c>
      <c r="E511" s="21">
        <v>0</v>
      </c>
      <c r="F511" s="21">
        <v>0</v>
      </c>
      <c r="G511" s="21">
        <v>0</v>
      </c>
      <c r="H511" s="21">
        <v>0</v>
      </c>
      <c r="I511" s="21">
        <v>0</v>
      </c>
    </row>
    <row r="512" spans="2:9" x14ac:dyDescent="0.25">
      <c r="B512" s="16" t="s">
        <v>45</v>
      </c>
      <c r="C512" s="16">
        <v>32</v>
      </c>
      <c r="D512" s="16">
        <v>1985</v>
      </c>
      <c r="E512" s="21">
        <v>0</v>
      </c>
      <c r="F512" s="21">
        <v>0</v>
      </c>
      <c r="G512" s="21">
        <v>0</v>
      </c>
      <c r="H512" s="21">
        <v>0</v>
      </c>
      <c r="I512" s="21">
        <v>0</v>
      </c>
    </row>
    <row r="513" spans="2:9" x14ac:dyDescent="0.25">
      <c r="B513" s="16" t="s">
        <v>45</v>
      </c>
      <c r="C513" s="16">
        <v>33</v>
      </c>
      <c r="D513" s="16">
        <v>1984</v>
      </c>
      <c r="E513" s="21">
        <v>0</v>
      </c>
      <c r="F513" s="21">
        <v>0</v>
      </c>
      <c r="G513" s="21">
        <v>0</v>
      </c>
      <c r="H513" s="21">
        <v>0</v>
      </c>
      <c r="I513" s="21">
        <v>0</v>
      </c>
    </row>
    <row r="514" spans="2:9" x14ac:dyDescent="0.25">
      <c r="B514" s="16" t="s">
        <v>45</v>
      </c>
      <c r="C514" s="16">
        <v>34</v>
      </c>
      <c r="D514" s="16">
        <v>1983</v>
      </c>
      <c r="E514" s="21">
        <v>0</v>
      </c>
      <c r="F514" s="21">
        <v>0</v>
      </c>
      <c r="G514" s="21">
        <v>0</v>
      </c>
      <c r="H514" s="21">
        <v>0</v>
      </c>
      <c r="I514" s="21">
        <v>0</v>
      </c>
    </row>
    <row r="515" spans="2:9" x14ac:dyDescent="0.25">
      <c r="B515" s="16" t="s">
        <v>45</v>
      </c>
      <c r="C515" s="16">
        <v>35</v>
      </c>
      <c r="D515" s="16">
        <v>1982</v>
      </c>
      <c r="E515" s="21">
        <v>365</v>
      </c>
      <c r="F515" s="21">
        <v>0</v>
      </c>
      <c r="G515" s="21">
        <v>1</v>
      </c>
      <c r="H515" s="21">
        <v>0</v>
      </c>
      <c r="I515" s="21">
        <v>1</v>
      </c>
    </row>
    <row r="516" spans="2:9" x14ac:dyDescent="0.25">
      <c r="B516" s="16" t="s">
        <v>45</v>
      </c>
      <c r="C516" s="16">
        <v>36</v>
      </c>
      <c r="D516" s="16">
        <v>1981</v>
      </c>
      <c r="E516" s="21">
        <v>0</v>
      </c>
      <c r="F516" s="21">
        <v>0</v>
      </c>
      <c r="G516" s="21">
        <v>0</v>
      </c>
      <c r="H516" s="21">
        <v>0</v>
      </c>
      <c r="I516" s="21">
        <v>0</v>
      </c>
    </row>
    <row r="517" spans="2:9" x14ac:dyDescent="0.25">
      <c r="B517" s="16" t="s">
        <v>45</v>
      </c>
      <c r="C517" s="16">
        <v>37</v>
      </c>
      <c r="D517" s="16">
        <v>1980</v>
      </c>
      <c r="E517" s="21">
        <v>365</v>
      </c>
      <c r="F517" s="21">
        <v>0</v>
      </c>
      <c r="G517" s="21">
        <v>1</v>
      </c>
      <c r="H517" s="21">
        <v>0</v>
      </c>
      <c r="I517" s="21">
        <v>1</v>
      </c>
    </row>
    <row r="518" spans="2:9" x14ac:dyDescent="0.25">
      <c r="B518" s="16" t="s">
        <v>45</v>
      </c>
      <c r="C518" s="16">
        <v>38</v>
      </c>
      <c r="D518" s="16">
        <v>1979</v>
      </c>
      <c r="E518" s="21">
        <v>0</v>
      </c>
      <c r="F518" s="21">
        <v>0</v>
      </c>
      <c r="G518" s="21">
        <v>0</v>
      </c>
      <c r="H518" s="21">
        <v>0</v>
      </c>
      <c r="I518" s="21">
        <v>0</v>
      </c>
    </row>
    <row r="519" spans="2:9" x14ac:dyDescent="0.25">
      <c r="B519" s="16" t="s">
        <v>45</v>
      </c>
      <c r="C519" s="16">
        <v>39</v>
      </c>
      <c r="D519" s="16">
        <v>1978</v>
      </c>
      <c r="E519" s="21">
        <v>0</v>
      </c>
      <c r="F519" s="21">
        <v>0</v>
      </c>
      <c r="G519" s="21">
        <v>0</v>
      </c>
      <c r="H519" s="21">
        <v>0</v>
      </c>
      <c r="I519" s="21">
        <v>0</v>
      </c>
    </row>
    <row r="520" spans="2:9" x14ac:dyDescent="0.25">
      <c r="B520" s="16" t="s">
        <v>45</v>
      </c>
      <c r="C520" s="16">
        <v>40</v>
      </c>
      <c r="D520" s="16">
        <v>1977</v>
      </c>
      <c r="E520" s="21">
        <v>0</v>
      </c>
      <c r="F520" s="21">
        <v>0</v>
      </c>
      <c r="G520" s="21">
        <v>0</v>
      </c>
      <c r="H520" s="21">
        <v>0</v>
      </c>
      <c r="I520" s="21">
        <v>0</v>
      </c>
    </row>
    <row r="521" spans="2:9" x14ac:dyDescent="0.25">
      <c r="B521" s="16" t="s">
        <v>45</v>
      </c>
      <c r="C521" s="16">
        <v>41</v>
      </c>
      <c r="D521" s="16">
        <v>1976</v>
      </c>
      <c r="E521" s="21">
        <v>0</v>
      </c>
      <c r="F521" s="21">
        <v>0</v>
      </c>
      <c r="G521" s="21">
        <v>0</v>
      </c>
      <c r="H521" s="21">
        <v>0</v>
      </c>
      <c r="I521" s="21">
        <v>0</v>
      </c>
    </row>
    <row r="522" spans="2:9" x14ac:dyDescent="0.25">
      <c r="B522" s="16" t="s">
        <v>45</v>
      </c>
      <c r="C522" s="16">
        <v>42</v>
      </c>
      <c r="D522" s="16">
        <v>1975</v>
      </c>
      <c r="E522" s="21">
        <v>0</v>
      </c>
      <c r="F522" s="21">
        <v>0</v>
      </c>
      <c r="G522" s="21">
        <v>0</v>
      </c>
      <c r="H522" s="21">
        <v>0</v>
      </c>
      <c r="I522" s="21">
        <v>0</v>
      </c>
    </row>
    <row r="523" spans="2:9" x14ac:dyDescent="0.25">
      <c r="B523" s="16" t="s">
        <v>45</v>
      </c>
      <c r="C523" s="16">
        <v>43</v>
      </c>
      <c r="D523" s="16">
        <v>1974</v>
      </c>
      <c r="E523" s="21">
        <v>0</v>
      </c>
      <c r="F523" s="21">
        <v>0</v>
      </c>
      <c r="G523" s="21">
        <v>0</v>
      </c>
      <c r="H523" s="21">
        <v>0</v>
      </c>
      <c r="I523" s="21">
        <v>0</v>
      </c>
    </row>
    <row r="524" spans="2:9" x14ac:dyDescent="0.25">
      <c r="B524" s="16" t="s">
        <v>45</v>
      </c>
      <c r="C524" s="16">
        <v>44</v>
      </c>
      <c r="D524" s="16">
        <v>1973</v>
      </c>
      <c r="E524" s="21">
        <v>0</v>
      </c>
      <c r="F524" s="21">
        <v>0</v>
      </c>
      <c r="G524" s="21">
        <v>0</v>
      </c>
      <c r="H524" s="21">
        <v>0</v>
      </c>
      <c r="I524" s="21">
        <v>0</v>
      </c>
    </row>
    <row r="525" spans="2:9" x14ac:dyDescent="0.25">
      <c r="B525" s="16" t="s">
        <v>45</v>
      </c>
      <c r="C525" s="16">
        <v>45</v>
      </c>
      <c r="D525" s="16">
        <v>1972</v>
      </c>
      <c r="E525" s="21">
        <v>0</v>
      </c>
      <c r="F525" s="21">
        <v>0</v>
      </c>
      <c r="G525" s="21">
        <v>0</v>
      </c>
      <c r="H525" s="21">
        <v>0</v>
      </c>
      <c r="I525" s="21">
        <v>0</v>
      </c>
    </row>
    <row r="526" spans="2:9" x14ac:dyDescent="0.25">
      <c r="B526" s="16" t="s">
        <v>45</v>
      </c>
      <c r="C526" s="16">
        <v>46</v>
      </c>
      <c r="D526" s="16">
        <v>1971</v>
      </c>
      <c r="E526" s="21">
        <v>0</v>
      </c>
      <c r="F526" s="21">
        <v>0</v>
      </c>
      <c r="G526" s="21">
        <v>0</v>
      </c>
      <c r="H526" s="21">
        <v>0</v>
      </c>
      <c r="I526" s="21">
        <v>0</v>
      </c>
    </row>
    <row r="527" spans="2:9" x14ac:dyDescent="0.25">
      <c r="B527" s="16" t="s">
        <v>45</v>
      </c>
      <c r="C527" s="16">
        <v>47</v>
      </c>
      <c r="D527" s="16">
        <v>1970</v>
      </c>
      <c r="E527" s="21">
        <v>0</v>
      </c>
      <c r="F527" s="21">
        <v>0</v>
      </c>
      <c r="G527" s="21">
        <v>0</v>
      </c>
      <c r="H527" s="21">
        <v>0</v>
      </c>
      <c r="I527" s="21">
        <v>0</v>
      </c>
    </row>
    <row r="528" spans="2:9" x14ac:dyDescent="0.25">
      <c r="B528" s="16" t="s">
        <v>45</v>
      </c>
      <c r="C528" s="16">
        <v>48</v>
      </c>
      <c r="D528" s="16">
        <v>1969</v>
      </c>
      <c r="E528" s="21">
        <v>0</v>
      </c>
      <c r="F528" s="21">
        <v>0</v>
      </c>
      <c r="G528" s="21">
        <v>0</v>
      </c>
      <c r="H528" s="21">
        <v>0</v>
      </c>
      <c r="I528" s="21">
        <v>0</v>
      </c>
    </row>
    <row r="529" spans="2:9" x14ac:dyDescent="0.25">
      <c r="B529" s="16" t="s">
        <v>45</v>
      </c>
      <c r="C529" s="16">
        <v>49</v>
      </c>
      <c r="D529" s="16">
        <v>1968</v>
      </c>
      <c r="E529" s="21">
        <v>0</v>
      </c>
      <c r="F529" s="21">
        <v>0</v>
      </c>
      <c r="G529" s="21">
        <v>0</v>
      </c>
      <c r="H529" s="21">
        <v>0</v>
      </c>
      <c r="I529" s="21">
        <v>0</v>
      </c>
    </row>
    <row r="530" spans="2:9" x14ac:dyDescent="0.25">
      <c r="B530" s="16" t="s">
        <v>45</v>
      </c>
      <c r="C530" s="16">
        <v>50</v>
      </c>
      <c r="D530" s="16">
        <v>1967</v>
      </c>
      <c r="E530" s="21">
        <v>0</v>
      </c>
      <c r="F530" s="21">
        <v>0</v>
      </c>
      <c r="G530" s="21">
        <v>0</v>
      </c>
      <c r="H530" s="21">
        <v>0</v>
      </c>
      <c r="I530" s="21">
        <v>0</v>
      </c>
    </row>
    <row r="531" spans="2:9" x14ac:dyDescent="0.25">
      <c r="B531" s="16" t="s">
        <v>45</v>
      </c>
      <c r="C531" s="16">
        <v>51</v>
      </c>
      <c r="D531" s="16">
        <v>1966</v>
      </c>
      <c r="E531" s="21">
        <v>0</v>
      </c>
      <c r="F531" s="21">
        <v>0</v>
      </c>
      <c r="G531" s="21">
        <v>0</v>
      </c>
      <c r="H531" s="21">
        <v>0</v>
      </c>
      <c r="I531" s="21">
        <v>0</v>
      </c>
    </row>
    <row r="532" spans="2:9" x14ac:dyDescent="0.25">
      <c r="B532" s="16" t="s">
        <v>45</v>
      </c>
      <c r="C532" s="16">
        <v>52</v>
      </c>
      <c r="D532" s="16">
        <v>1965</v>
      </c>
      <c r="E532" s="21">
        <v>0</v>
      </c>
      <c r="F532" s="21">
        <v>0</v>
      </c>
      <c r="G532" s="21">
        <v>0</v>
      </c>
      <c r="H532" s="21">
        <v>0</v>
      </c>
      <c r="I532" s="21">
        <v>0</v>
      </c>
    </row>
    <row r="533" spans="2:9" x14ac:dyDescent="0.25">
      <c r="B533" s="16" t="s">
        <v>45</v>
      </c>
      <c r="C533" s="16">
        <v>53</v>
      </c>
      <c r="D533" s="16">
        <v>1964</v>
      </c>
      <c r="E533" s="21">
        <v>0</v>
      </c>
      <c r="F533" s="21">
        <v>0</v>
      </c>
      <c r="G533" s="21">
        <v>0</v>
      </c>
      <c r="H533" s="21">
        <v>0</v>
      </c>
      <c r="I533" s="21">
        <v>0</v>
      </c>
    </row>
    <row r="534" spans="2:9" x14ac:dyDescent="0.25">
      <c r="B534" s="16" t="s">
        <v>45</v>
      </c>
      <c r="C534" s="16">
        <v>54</v>
      </c>
      <c r="D534" s="16">
        <v>1963</v>
      </c>
      <c r="E534" s="21">
        <v>0</v>
      </c>
      <c r="F534" s="21">
        <v>0</v>
      </c>
      <c r="G534" s="21">
        <v>0</v>
      </c>
      <c r="H534" s="21">
        <v>0</v>
      </c>
      <c r="I534" s="21">
        <v>0</v>
      </c>
    </row>
    <row r="535" spans="2:9" x14ac:dyDescent="0.25">
      <c r="B535" s="16" t="s">
        <v>45</v>
      </c>
      <c r="C535" s="16">
        <v>55</v>
      </c>
      <c r="D535" s="16">
        <v>1962</v>
      </c>
      <c r="E535" s="21">
        <v>0</v>
      </c>
      <c r="F535" s="21">
        <v>0</v>
      </c>
      <c r="G535" s="21">
        <v>0</v>
      </c>
      <c r="H535" s="21">
        <v>0</v>
      </c>
      <c r="I535" s="21">
        <v>0</v>
      </c>
    </row>
    <row r="536" spans="2:9" x14ac:dyDescent="0.25">
      <c r="B536" s="16" t="s">
        <v>45</v>
      </c>
      <c r="C536" s="16">
        <v>56</v>
      </c>
      <c r="D536" s="16">
        <v>1961</v>
      </c>
      <c r="E536" s="21">
        <v>365</v>
      </c>
      <c r="F536" s="21">
        <v>0</v>
      </c>
      <c r="G536" s="21">
        <v>1</v>
      </c>
      <c r="H536" s="21">
        <v>0</v>
      </c>
      <c r="I536" s="21">
        <v>1</v>
      </c>
    </row>
    <row r="537" spans="2:9" x14ac:dyDescent="0.25">
      <c r="B537" s="16" t="s">
        <v>45</v>
      </c>
      <c r="C537" s="16">
        <v>57</v>
      </c>
      <c r="D537" s="16">
        <v>1960</v>
      </c>
      <c r="E537" s="21">
        <v>0</v>
      </c>
      <c r="F537" s="21">
        <v>0</v>
      </c>
      <c r="G537" s="21">
        <v>0</v>
      </c>
      <c r="H537" s="21">
        <v>0</v>
      </c>
      <c r="I537" s="21">
        <v>0</v>
      </c>
    </row>
    <row r="538" spans="2:9" x14ac:dyDescent="0.25">
      <c r="B538" s="16" t="s">
        <v>45</v>
      </c>
      <c r="C538" s="16">
        <v>58</v>
      </c>
      <c r="D538" s="16">
        <v>1959</v>
      </c>
      <c r="E538" s="21">
        <v>0</v>
      </c>
      <c r="F538" s="21">
        <v>0</v>
      </c>
      <c r="G538" s="21">
        <v>0</v>
      </c>
      <c r="H538" s="21">
        <v>0</v>
      </c>
      <c r="I538" s="21">
        <v>0</v>
      </c>
    </row>
    <row r="539" spans="2:9" x14ac:dyDescent="0.25">
      <c r="B539" s="16" t="s">
        <v>45</v>
      </c>
      <c r="C539" s="16">
        <v>59</v>
      </c>
      <c r="D539" s="16">
        <v>1958</v>
      </c>
      <c r="E539" s="21">
        <v>0</v>
      </c>
      <c r="F539" s="21">
        <v>0</v>
      </c>
      <c r="G539" s="21">
        <v>0</v>
      </c>
      <c r="H539" s="21">
        <v>0</v>
      </c>
      <c r="I539" s="21">
        <v>0</v>
      </c>
    </row>
    <row r="540" spans="2:9" x14ac:dyDescent="0.25">
      <c r="B540" s="16" t="s">
        <v>45</v>
      </c>
      <c r="C540" s="16">
        <v>60</v>
      </c>
      <c r="D540" s="16">
        <v>1957</v>
      </c>
      <c r="E540" s="21">
        <v>0</v>
      </c>
      <c r="F540" s="21">
        <v>0</v>
      </c>
      <c r="G540" s="21">
        <v>0</v>
      </c>
      <c r="H540" s="21">
        <v>0</v>
      </c>
      <c r="I540" s="21">
        <v>0</v>
      </c>
    </row>
    <row r="541" spans="2:9" x14ac:dyDescent="0.25">
      <c r="B541" s="16" t="s">
        <v>45</v>
      </c>
      <c r="C541" s="16">
        <v>61</v>
      </c>
      <c r="D541" s="16">
        <v>1956</v>
      </c>
      <c r="E541" s="21">
        <v>0</v>
      </c>
      <c r="F541" s="21">
        <v>0</v>
      </c>
      <c r="G541" s="21">
        <v>0</v>
      </c>
      <c r="H541" s="21">
        <v>0</v>
      </c>
      <c r="I541" s="21">
        <v>0</v>
      </c>
    </row>
    <row r="542" spans="2:9" x14ac:dyDescent="0.25">
      <c r="B542" s="16" t="s">
        <v>45</v>
      </c>
      <c r="C542" s="16">
        <v>62</v>
      </c>
      <c r="D542" s="16">
        <v>1955</v>
      </c>
      <c r="E542" s="21">
        <v>365</v>
      </c>
      <c r="F542" s="21">
        <v>0</v>
      </c>
      <c r="G542" s="21">
        <v>1</v>
      </c>
      <c r="H542" s="21">
        <v>0</v>
      </c>
      <c r="I542" s="21">
        <v>1</v>
      </c>
    </row>
    <row r="543" spans="2:9" x14ac:dyDescent="0.25">
      <c r="B543" s="16" t="s">
        <v>45</v>
      </c>
      <c r="C543" s="16">
        <v>63</v>
      </c>
      <c r="D543" s="16">
        <v>1954</v>
      </c>
      <c r="E543" s="21">
        <v>0</v>
      </c>
      <c r="F543" s="21">
        <v>0</v>
      </c>
      <c r="G543" s="21">
        <v>0</v>
      </c>
      <c r="H543" s="21">
        <v>0</v>
      </c>
      <c r="I543" s="21">
        <v>0</v>
      </c>
    </row>
    <row r="544" spans="2:9" x14ac:dyDescent="0.25">
      <c r="B544" s="16" t="s">
        <v>45</v>
      </c>
      <c r="C544" s="16">
        <v>64</v>
      </c>
      <c r="D544" s="16">
        <v>1953</v>
      </c>
      <c r="E544" s="21">
        <v>0</v>
      </c>
      <c r="F544" s="21">
        <v>0</v>
      </c>
      <c r="G544" s="21">
        <v>0</v>
      </c>
      <c r="H544" s="21">
        <v>0</v>
      </c>
      <c r="I544" s="21">
        <v>0</v>
      </c>
    </row>
    <row r="545" spans="2:9" x14ac:dyDescent="0.25">
      <c r="B545" s="16" t="s">
        <v>45</v>
      </c>
      <c r="C545" s="16">
        <v>65</v>
      </c>
      <c r="D545" s="16">
        <v>1952</v>
      </c>
      <c r="E545" s="21">
        <v>0</v>
      </c>
      <c r="F545" s="21">
        <v>0</v>
      </c>
      <c r="G545" s="21">
        <v>0</v>
      </c>
      <c r="H545" s="21">
        <v>0</v>
      </c>
      <c r="I545" s="21">
        <v>0</v>
      </c>
    </row>
    <row r="546" spans="2:9" x14ac:dyDescent="0.25">
      <c r="B546" s="16" t="s">
        <v>45</v>
      </c>
      <c r="C546" s="16">
        <v>66</v>
      </c>
      <c r="D546" s="16">
        <v>1951</v>
      </c>
      <c r="E546" s="21">
        <v>0</v>
      </c>
      <c r="F546" s="21">
        <v>0</v>
      </c>
      <c r="G546" s="21">
        <v>0</v>
      </c>
      <c r="H546" s="21">
        <v>0</v>
      </c>
      <c r="I546" s="21">
        <v>0</v>
      </c>
    </row>
    <row r="547" spans="2:9" x14ac:dyDescent="0.25">
      <c r="B547" s="16" t="s">
        <v>45</v>
      </c>
      <c r="C547" s="16">
        <v>67</v>
      </c>
      <c r="D547" s="16">
        <v>1950</v>
      </c>
      <c r="E547" s="21">
        <v>0</v>
      </c>
      <c r="F547" s="21">
        <v>0</v>
      </c>
      <c r="G547" s="21">
        <v>0</v>
      </c>
      <c r="H547" s="21">
        <v>0</v>
      </c>
      <c r="I547" s="21">
        <v>0</v>
      </c>
    </row>
    <row r="548" spans="2:9" x14ac:dyDescent="0.25">
      <c r="B548" s="16" t="s">
        <v>45</v>
      </c>
      <c r="C548" s="16">
        <v>68</v>
      </c>
      <c r="D548" s="16">
        <v>1949</v>
      </c>
      <c r="E548" s="21">
        <v>0</v>
      </c>
      <c r="F548" s="21">
        <v>0</v>
      </c>
      <c r="G548" s="21">
        <v>0</v>
      </c>
      <c r="H548" s="21">
        <v>0</v>
      </c>
      <c r="I548" s="21">
        <v>0</v>
      </c>
    </row>
    <row r="549" spans="2:9" x14ac:dyDescent="0.25">
      <c r="B549" s="16" t="s">
        <v>45</v>
      </c>
      <c r="C549" s="16">
        <v>69</v>
      </c>
      <c r="D549" s="16">
        <v>1948</v>
      </c>
      <c r="E549" s="21">
        <v>0</v>
      </c>
      <c r="F549" s="21">
        <v>0</v>
      </c>
      <c r="G549" s="21">
        <v>0</v>
      </c>
      <c r="H549" s="21">
        <v>0</v>
      </c>
      <c r="I549" s="21">
        <v>0</v>
      </c>
    </row>
    <row r="550" spans="2:9" x14ac:dyDescent="0.25">
      <c r="B550" s="16" t="s">
        <v>45</v>
      </c>
      <c r="C550" s="16">
        <v>70</v>
      </c>
      <c r="D550" s="16">
        <v>1947</v>
      </c>
      <c r="E550" s="21">
        <v>0</v>
      </c>
      <c r="F550" s="21">
        <v>0</v>
      </c>
      <c r="G550" s="21">
        <v>0</v>
      </c>
      <c r="H550" s="21">
        <v>0</v>
      </c>
      <c r="I550" s="21">
        <v>0</v>
      </c>
    </row>
    <row r="551" spans="2:9" x14ac:dyDescent="0.25">
      <c r="B551" s="16" t="s">
        <v>45</v>
      </c>
      <c r="C551" s="16">
        <v>71</v>
      </c>
      <c r="D551" s="16">
        <v>1946</v>
      </c>
      <c r="E551" s="21">
        <v>0</v>
      </c>
      <c r="F551" s="21">
        <v>0</v>
      </c>
      <c r="G551" s="21">
        <v>0</v>
      </c>
      <c r="H551" s="21">
        <v>0</v>
      </c>
      <c r="I551" s="21">
        <v>0</v>
      </c>
    </row>
    <row r="552" spans="2:9" x14ac:dyDescent="0.25">
      <c r="B552" s="16" t="s">
        <v>45</v>
      </c>
      <c r="C552" s="16">
        <v>72</v>
      </c>
      <c r="D552" s="16">
        <v>1945</v>
      </c>
      <c r="E552" s="21">
        <v>0</v>
      </c>
      <c r="F552" s="21">
        <v>0</v>
      </c>
      <c r="G552" s="21">
        <v>0</v>
      </c>
      <c r="H552" s="21">
        <v>0</v>
      </c>
      <c r="I552" s="21">
        <v>0</v>
      </c>
    </row>
    <row r="553" spans="2:9" x14ac:dyDescent="0.25">
      <c r="B553" s="16" t="s">
        <v>45</v>
      </c>
      <c r="C553" s="16">
        <v>73</v>
      </c>
      <c r="D553" s="16">
        <v>1944</v>
      </c>
      <c r="E553" s="21">
        <v>0</v>
      </c>
      <c r="F553" s="21">
        <v>0</v>
      </c>
      <c r="G553" s="21">
        <v>0</v>
      </c>
      <c r="H553" s="21">
        <v>0</v>
      </c>
      <c r="I553" s="21">
        <v>0</v>
      </c>
    </row>
    <row r="554" spans="2:9" x14ac:dyDescent="0.25">
      <c r="B554" s="16" t="s">
        <v>45</v>
      </c>
      <c r="C554" s="16">
        <v>74</v>
      </c>
      <c r="D554" s="16">
        <v>1943</v>
      </c>
      <c r="E554" s="21">
        <v>0</v>
      </c>
      <c r="F554" s="21">
        <v>0</v>
      </c>
      <c r="G554" s="21">
        <v>0</v>
      </c>
      <c r="H554" s="21">
        <v>0</v>
      </c>
      <c r="I554" s="21">
        <v>0</v>
      </c>
    </row>
    <row r="555" spans="2:9" x14ac:dyDescent="0.25">
      <c r="B555" s="16" t="s">
        <v>45</v>
      </c>
      <c r="C555" s="16">
        <v>75</v>
      </c>
      <c r="D555" s="16">
        <v>1942</v>
      </c>
      <c r="E555" s="21">
        <v>0</v>
      </c>
      <c r="F555" s="21">
        <v>0</v>
      </c>
      <c r="G555" s="21">
        <v>0</v>
      </c>
      <c r="H555" s="21">
        <v>0</v>
      </c>
      <c r="I555" s="21">
        <v>0</v>
      </c>
    </row>
    <row r="556" spans="2:9" x14ac:dyDescent="0.25">
      <c r="B556" s="16" t="s">
        <v>45</v>
      </c>
      <c r="C556" s="16">
        <v>76</v>
      </c>
      <c r="D556" s="16">
        <v>1941</v>
      </c>
      <c r="E556" s="21">
        <v>0</v>
      </c>
      <c r="F556" s="21">
        <v>0</v>
      </c>
      <c r="G556" s="21">
        <v>0</v>
      </c>
      <c r="H556" s="21">
        <v>0</v>
      </c>
      <c r="I556" s="21">
        <v>0</v>
      </c>
    </row>
    <row r="557" spans="2:9" x14ac:dyDescent="0.25">
      <c r="B557" s="16" t="s">
        <v>45</v>
      </c>
      <c r="C557" s="16">
        <v>77</v>
      </c>
      <c r="D557" s="16">
        <v>1940</v>
      </c>
      <c r="E557" s="21">
        <v>0</v>
      </c>
      <c r="F557" s="21">
        <v>0</v>
      </c>
      <c r="G557" s="21">
        <v>0</v>
      </c>
      <c r="H557" s="21">
        <v>0</v>
      </c>
      <c r="I557" s="21">
        <v>0</v>
      </c>
    </row>
    <row r="558" spans="2:9" x14ac:dyDescent="0.25">
      <c r="B558" s="16" t="s">
        <v>45</v>
      </c>
      <c r="C558" s="16">
        <v>78</v>
      </c>
      <c r="D558" s="16">
        <v>1939</v>
      </c>
      <c r="E558" s="21">
        <v>0</v>
      </c>
      <c r="F558" s="21">
        <v>0</v>
      </c>
      <c r="G558" s="21">
        <v>0</v>
      </c>
      <c r="H558" s="21">
        <v>0</v>
      </c>
      <c r="I558" s="21">
        <v>0</v>
      </c>
    </row>
    <row r="559" spans="2:9" x14ac:dyDescent="0.25">
      <c r="B559" s="16" t="s">
        <v>45</v>
      </c>
      <c r="C559" s="16">
        <v>79</v>
      </c>
      <c r="D559" s="16">
        <v>1938</v>
      </c>
      <c r="E559" s="21">
        <v>0</v>
      </c>
      <c r="F559" s="21">
        <v>0</v>
      </c>
      <c r="G559" s="21">
        <v>0</v>
      </c>
      <c r="H559" s="21">
        <v>0</v>
      </c>
      <c r="I559" s="21">
        <v>0</v>
      </c>
    </row>
    <row r="560" spans="2:9" x14ac:dyDescent="0.25">
      <c r="B560" s="16" t="s">
        <v>45</v>
      </c>
      <c r="C560" s="16">
        <v>80</v>
      </c>
      <c r="D560" s="16">
        <v>1937</v>
      </c>
      <c r="E560" s="21">
        <v>0</v>
      </c>
      <c r="F560" s="21">
        <v>0</v>
      </c>
      <c r="G560" s="21">
        <v>0</v>
      </c>
      <c r="H560" s="21">
        <v>0</v>
      </c>
      <c r="I560" s="21">
        <v>0</v>
      </c>
    </row>
    <row r="561" spans="2:9" x14ac:dyDescent="0.25">
      <c r="B561" s="16" t="s">
        <v>45</v>
      </c>
      <c r="C561" s="16">
        <v>81</v>
      </c>
      <c r="D561" s="16">
        <v>1936</v>
      </c>
      <c r="E561" s="21">
        <v>0</v>
      </c>
      <c r="F561" s="21">
        <v>0</v>
      </c>
      <c r="G561" s="21">
        <v>0</v>
      </c>
      <c r="H561" s="21">
        <v>0</v>
      </c>
      <c r="I561" s="21">
        <v>0</v>
      </c>
    </row>
    <row r="562" spans="2:9" x14ac:dyDescent="0.25">
      <c r="B562" s="16" t="s">
        <v>45</v>
      </c>
      <c r="C562" s="16">
        <v>82</v>
      </c>
      <c r="D562" s="16">
        <v>1935</v>
      </c>
      <c r="E562" s="21">
        <v>0</v>
      </c>
      <c r="F562" s="21">
        <v>0</v>
      </c>
      <c r="G562" s="21">
        <v>0</v>
      </c>
      <c r="H562" s="21">
        <v>0</v>
      </c>
      <c r="I562" s="21">
        <v>0</v>
      </c>
    </row>
    <row r="563" spans="2:9" x14ac:dyDescent="0.25">
      <c r="B563" s="16" t="s">
        <v>45</v>
      </c>
      <c r="C563" s="16">
        <v>83</v>
      </c>
      <c r="D563" s="16">
        <v>1934</v>
      </c>
      <c r="E563" s="21">
        <v>0</v>
      </c>
      <c r="F563" s="21">
        <v>0</v>
      </c>
      <c r="G563" s="21">
        <v>0</v>
      </c>
      <c r="H563" s="21">
        <v>0</v>
      </c>
      <c r="I563" s="21">
        <v>0</v>
      </c>
    </row>
    <row r="564" spans="2:9" x14ac:dyDescent="0.25">
      <c r="B564" s="16" t="s">
        <v>45</v>
      </c>
      <c r="C564" s="16">
        <v>84</v>
      </c>
      <c r="D564" s="16">
        <v>1933</v>
      </c>
      <c r="E564" s="21">
        <v>0</v>
      </c>
      <c r="F564" s="21">
        <v>0</v>
      </c>
      <c r="G564" s="21">
        <v>0</v>
      </c>
      <c r="H564" s="21">
        <v>0</v>
      </c>
      <c r="I564" s="21">
        <v>0</v>
      </c>
    </row>
    <row r="565" spans="2:9" x14ac:dyDescent="0.25">
      <c r="B565" s="16" t="s">
        <v>45</v>
      </c>
      <c r="C565" s="16">
        <v>85</v>
      </c>
      <c r="D565" s="16">
        <v>1932</v>
      </c>
      <c r="E565" s="21">
        <v>0</v>
      </c>
      <c r="F565" s="21">
        <v>0</v>
      </c>
      <c r="G565" s="21">
        <v>0</v>
      </c>
      <c r="H565" s="21">
        <v>0</v>
      </c>
      <c r="I565" s="21">
        <v>0</v>
      </c>
    </row>
    <row r="566" spans="2:9" x14ac:dyDescent="0.25">
      <c r="B566" s="16" t="s">
        <v>45</v>
      </c>
      <c r="C566" s="16">
        <v>86</v>
      </c>
      <c r="D566" s="16">
        <v>1931</v>
      </c>
      <c r="E566" s="21">
        <v>0</v>
      </c>
      <c r="F566" s="21">
        <v>0</v>
      </c>
      <c r="G566" s="21">
        <v>0</v>
      </c>
      <c r="H566" s="21">
        <v>0</v>
      </c>
      <c r="I566" s="21">
        <v>0</v>
      </c>
    </row>
    <row r="567" spans="2:9" x14ac:dyDescent="0.25">
      <c r="B567" s="16" t="s">
        <v>45</v>
      </c>
      <c r="C567" s="16">
        <v>87</v>
      </c>
      <c r="D567" s="16">
        <v>1930</v>
      </c>
      <c r="E567" s="21">
        <v>0</v>
      </c>
      <c r="F567" s="21">
        <v>0</v>
      </c>
      <c r="G567" s="21">
        <v>0</v>
      </c>
      <c r="H567" s="21">
        <v>0</v>
      </c>
      <c r="I567" s="21">
        <v>0</v>
      </c>
    </row>
    <row r="568" spans="2:9" x14ac:dyDescent="0.25">
      <c r="B568" s="16" t="s">
        <v>45</v>
      </c>
      <c r="C568" s="16">
        <v>88</v>
      </c>
      <c r="D568" s="16">
        <v>1929</v>
      </c>
      <c r="E568" s="21">
        <v>0</v>
      </c>
      <c r="F568" s="21">
        <v>0</v>
      </c>
      <c r="G568" s="21">
        <v>0</v>
      </c>
      <c r="H568" s="21">
        <v>0</v>
      </c>
      <c r="I568" s="21">
        <v>0</v>
      </c>
    </row>
    <row r="569" spans="2:9" x14ac:dyDescent="0.25">
      <c r="B569" s="16" t="s">
        <v>45</v>
      </c>
      <c r="C569" s="16">
        <v>89</v>
      </c>
      <c r="D569" s="16">
        <v>1928</v>
      </c>
      <c r="E569" s="21">
        <v>0</v>
      </c>
      <c r="F569" s="21">
        <v>0</v>
      </c>
      <c r="G569" s="21">
        <v>0</v>
      </c>
      <c r="H569" s="21">
        <v>0</v>
      </c>
      <c r="I569" s="21">
        <v>0</v>
      </c>
    </row>
    <row r="570" spans="2:9" x14ac:dyDescent="0.25">
      <c r="B570" s="16" t="s">
        <v>45</v>
      </c>
      <c r="C570" s="16">
        <v>90</v>
      </c>
      <c r="D570" s="16">
        <v>1927</v>
      </c>
      <c r="E570" s="21">
        <v>0</v>
      </c>
      <c r="F570" s="21">
        <v>0</v>
      </c>
      <c r="G570" s="21">
        <v>0</v>
      </c>
      <c r="H570" s="21">
        <v>0</v>
      </c>
      <c r="I570" s="21">
        <v>0</v>
      </c>
    </row>
    <row r="571" spans="2:9" x14ac:dyDescent="0.25">
      <c r="B571" s="16" t="s">
        <v>45</v>
      </c>
      <c r="C571" s="16">
        <v>91</v>
      </c>
      <c r="D571" s="16">
        <v>1926</v>
      </c>
      <c r="E571" s="21">
        <v>0</v>
      </c>
      <c r="F571" s="21">
        <v>0</v>
      </c>
      <c r="G571" s="21">
        <v>0</v>
      </c>
      <c r="H571" s="21">
        <v>0</v>
      </c>
      <c r="I571" s="21">
        <v>0</v>
      </c>
    </row>
    <row r="572" spans="2:9" x14ac:dyDescent="0.25">
      <c r="B572" s="16" t="s">
        <v>45</v>
      </c>
      <c r="C572" s="16">
        <v>92</v>
      </c>
      <c r="D572" s="16">
        <v>1925</v>
      </c>
      <c r="E572" s="21">
        <v>0</v>
      </c>
      <c r="F572" s="21">
        <v>0</v>
      </c>
      <c r="G572" s="21">
        <v>0</v>
      </c>
      <c r="H572" s="21">
        <v>0</v>
      </c>
      <c r="I572" s="21">
        <v>0</v>
      </c>
    </row>
    <row r="573" spans="2:9" x14ac:dyDescent="0.25">
      <c r="B573" s="16" t="s">
        <v>45</v>
      </c>
      <c r="C573" s="16">
        <v>93</v>
      </c>
      <c r="D573" s="16">
        <v>1924</v>
      </c>
      <c r="E573" s="21">
        <v>0</v>
      </c>
      <c r="F573" s="21">
        <v>0</v>
      </c>
      <c r="G573" s="21">
        <v>0</v>
      </c>
      <c r="H573" s="21">
        <v>0</v>
      </c>
      <c r="I573" s="21">
        <v>0</v>
      </c>
    </row>
    <row r="574" spans="2:9" x14ac:dyDescent="0.25">
      <c r="B574" s="16" t="s">
        <v>45</v>
      </c>
      <c r="C574" s="16">
        <v>94</v>
      </c>
      <c r="D574" s="16">
        <v>1923</v>
      </c>
      <c r="E574" s="21">
        <v>0</v>
      </c>
      <c r="F574" s="21">
        <v>0</v>
      </c>
      <c r="G574" s="21">
        <v>0</v>
      </c>
      <c r="H574" s="21">
        <v>0</v>
      </c>
      <c r="I574" s="21">
        <v>0</v>
      </c>
    </row>
    <row r="575" spans="2:9" x14ac:dyDescent="0.25">
      <c r="B575" s="16" t="s">
        <v>45</v>
      </c>
      <c r="C575" s="16">
        <v>95</v>
      </c>
      <c r="D575" s="16">
        <v>1922</v>
      </c>
      <c r="E575" s="21">
        <v>0</v>
      </c>
      <c r="F575" s="21">
        <v>0</v>
      </c>
      <c r="G575" s="21">
        <v>0</v>
      </c>
      <c r="H575" s="21">
        <v>0</v>
      </c>
      <c r="I575" s="21">
        <v>0</v>
      </c>
    </row>
    <row r="576" spans="2:9" x14ac:dyDescent="0.25">
      <c r="B576" s="16" t="s">
        <v>45</v>
      </c>
      <c r="C576" s="16">
        <v>96</v>
      </c>
      <c r="D576" s="16">
        <v>1921</v>
      </c>
      <c r="E576" s="21">
        <v>0</v>
      </c>
      <c r="F576" s="21">
        <v>0</v>
      </c>
      <c r="G576" s="21">
        <v>0</v>
      </c>
      <c r="H576" s="21">
        <v>0</v>
      </c>
      <c r="I576" s="21">
        <v>0</v>
      </c>
    </row>
    <row r="577" spans="2:9" x14ac:dyDescent="0.25">
      <c r="B577" s="16" t="s">
        <v>45</v>
      </c>
      <c r="C577" s="16">
        <v>97</v>
      </c>
      <c r="D577" s="16">
        <v>1920</v>
      </c>
      <c r="E577" s="21">
        <v>0</v>
      </c>
      <c r="F577" s="21">
        <v>0</v>
      </c>
      <c r="G577" s="21">
        <v>0</v>
      </c>
      <c r="H577" s="21">
        <v>0</v>
      </c>
      <c r="I577" s="21">
        <v>0</v>
      </c>
    </row>
    <row r="578" spans="2:9" x14ac:dyDescent="0.25">
      <c r="B578" s="16" t="s">
        <v>45</v>
      </c>
      <c r="C578" s="16">
        <v>98</v>
      </c>
      <c r="D578" s="16">
        <v>1919</v>
      </c>
      <c r="E578" s="21">
        <v>0</v>
      </c>
      <c r="F578" s="21">
        <v>0</v>
      </c>
      <c r="G578" s="21">
        <v>0</v>
      </c>
      <c r="H578" s="21">
        <v>0</v>
      </c>
      <c r="I578" s="21">
        <v>0</v>
      </c>
    </row>
    <row r="579" spans="2:9" x14ac:dyDescent="0.25">
      <c r="B579" s="16" t="s">
        <v>45</v>
      </c>
      <c r="C579" s="16">
        <v>99</v>
      </c>
      <c r="D579" s="16">
        <v>1918</v>
      </c>
      <c r="E579" s="21">
        <v>0</v>
      </c>
      <c r="F579" s="21">
        <v>0</v>
      </c>
      <c r="G579" s="21">
        <v>0</v>
      </c>
      <c r="H579" s="21">
        <v>0</v>
      </c>
      <c r="I579" s="21">
        <v>0</v>
      </c>
    </row>
    <row r="580" spans="2:9" x14ac:dyDescent="0.25">
      <c r="B580" s="16" t="s">
        <v>45</v>
      </c>
      <c r="C580" s="16">
        <v>100</v>
      </c>
      <c r="D580" s="16">
        <v>1917</v>
      </c>
      <c r="E580" s="21">
        <v>0</v>
      </c>
      <c r="F580" s="21">
        <v>0</v>
      </c>
      <c r="G580" s="21">
        <v>0</v>
      </c>
      <c r="H580" s="21">
        <v>0</v>
      </c>
      <c r="I580" s="21">
        <v>0</v>
      </c>
    </row>
    <row r="581" spans="2:9" x14ac:dyDescent="0.25">
      <c r="B581" s="16" t="s">
        <v>45</v>
      </c>
      <c r="C581" s="16">
        <v>101</v>
      </c>
      <c r="D581" s="16">
        <v>1916</v>
      </c>
      <c r="E581" s="21">
        <v>0</v>
      </c>
      <c r="F581" s="21">
        <v>0</v>
      </c>
      <c r="G581" s="21">
        <v>0</v>
      </c>
      <c r="H581" s="21">
        <v>0</v>
      </c>
      <c r="I581" s="21">
        <v>0</v>
      </c>
    </row>
    <row r="582" spans="2:9" x14ac:dyDescent="0.25">
      <c r="B582" s="16" t="s">
        <v>45</v>
      </c>
      <c r="C582" s="16">
        <v>102</v>
      </c>
      <c r="D582" s="16">
        <v>1915</v>
      </c>
      <c r="E582" s="21">
        <v>0</v>
      </c>
      <c r="F582" s="21">
        <v>0</v>
      </c>
      <c r="G582" s="21">
        <v>0</v>
      </c>
      <c r="H582" s="21">
        <v>0</v>
      </c>
      <c r="I582" s="21">
        <v>0</v>
      </c>
    </row>
    <row r="583" spans="2:9" x14ac:dyDescent="0.25">
      <c r="B583" s="16" t="s">
        <v>45</v>
      </c>
      <c r="C583" s="16">
        <v>103</v>
      </c>
      <c r="D583" s="16">
        <v>1914</v>
      </c>
      <c r="E583" s="21">
        <v>0</v>
      </c>
      <c r="F583" s="21">
        <v>0</v>
      </c>
      <c r="G583" s="21">
        <v>0</v>
      </c>
      <c r="H583" s="21">
        <v>0</v>
      </c>
      <c r="I583" s="21">
        <v>0</v>
      </c>
    </row>
    <row r="584" spans="2:9" x14ac:dyDescent="0.25">
      <c r="B584" s="16" t="s">
        <v>45</v>
      </c>
      <c r="C584" s="16">
        <v>104</v>
      </c>
      <c r="D584" s="16">
        <v>1913</v>
      </c>
      <c r="E584" s="21">
        <v>0</v>
      </c>
      <c r="F584" s="21">
        <v>0</v>
      </c>
      <c r="G584" s="21">
        <v>0</v>
      </c>
      <c r="H584" s="21">
        <v>0</v>
      </c>
      <c r="I584" s="21">
        <v>0</v>
      </c>
    </row>
    <row r="585" spans="2:9" x14ac:dyDescent="0.25">
      <c r="B585" s="16" t="s">
        <v>45</v>
      </c>
      <c r="C585" s="16">
        <v>105</v>
      </c>
      <c r="D585" s="16">
        <v>1912</v>
      </c>
      <c r="E585" s="21">
        <v>0</v>
      </c>
      <c r="F585" s="21">
        <v>0</v>
      </c>
      <c r="G585" s="21">
        <v>0</v>
      </c>
      <c r="H585" s="21">
        <v>0</v>
      </c>
      <c r="I585" s="21">
        <v>0</v>
      </c>
    </row>
    <row r="586" spans="2:9" x14ac:dyDescent="0.25">
      <c r="B586" s="16" t="s">
        <v>45</v>
      </c>
      <c r="C586" s="16">
        <v>106</v>
      </c>
      <c r="D586" s="16">
        <v>1911</v>
      </c>
      <c r="E586" s="21">
        <v>0</v>
      </c>
      <c r="F586" s="21">
        <v>0</v>
      </c>
      <c r="G586" s="21">
        <v>0</v>
      </c>
      <c r="H586" s="21">
        <v>0</v>
      </c>
      <c r="I586" s="21">
        <v>0</v>
      </c>
    </row>
    <row r="587" spans="2:9" x14ac:dyDescent="0.25">
      <c r="B587" s="16" t="s">
        <v>45</v>
      </c>
      <c r="C587" s="16">
        <v>107</v>
      </c>
      <c r="D587" s="16">
        <v>1910</v>
      </c>
      <c r="E587" s="21">
        <v>0</v>
      </c>
      <c r="F587" s="21">
        <v>0</v>
      </c>
      <c r="G587" s="21">
        <v>0</v>
      </c>
      <c r="H587" s="21">
        <v>0</v>
      </c>
      <c r="I587" s="21">
        <v>0</v>
      </c>
    </row>
    <row r="588" spans="2:9" x14ac:dyDescent="0.25">
      <c r="B588" s="16" t="s">
        <v>45</v>
      </c>
      <c r="C588" s="16">
        <v>108</v>
      </c>
      <c r="D588" s="16">
        <v>1909</v>
      </c>
      <c r="E588" s="21">
        <v>0</v>
      </c>
      <c r="F588" s="21">
        <v>0</v>
      </c>
      <c r="G588" s="21">
        <v>0</v>
      </c>
      <c r="H588" s="21">
        <v>0</v>
      </c>
      <c r="I588" s="21">
        <v>0</v>
      </c>
    </row>
    <row r="589" spans="2:9" x14ac:dyDescent="0.25">
      <c r="B589" s="16" t="s">
        <v>45</v>
      </c>
      <c r="C589" s="16">
        <v>109</v>
      </c>
      <c r="D589" s="16">
        <v>1908</v>
      </c>
      <c r="E589" s="21">
        <v>0</v>
      </c>
      <c r="F589" s="21">
        <v>0</v>
      </c>
      <c r="G589" s="21">
        <v>0</v>
      </c>
      <c r="H589" s="21">
        <v>0</v>
      </c>
      <c r="I589" s="21">
        <v>0</v>
      </c>
    </row>
    <row r="590" spans="2:9" x14ac:dyDescent="0.25">
      <c r="B590" s="16" t="s">
        <v>45</v>
      </c>
      <c r="C590" s="16">
        <v>110</v>
      </c>
      <c r="D590" s="16">
        <v>1907</v>
      </c>
      <c r="E590" s="21">
        <v>0</v>
      </c>
      <c r="F590" s="21">
        <v>0</v>
      </c>
      <c r="G590" s="21">
        <v>0</v>
      </c>
      <c r="H590" s="21">
        <v>0</v>
      </c>
      <c r="I590" s="21">
        <v>0</v>
      </c>
    </row>
    <row r="591" spans="2:9" x14ac:dyDescent="0.25">
      <c r="B591" s="16" t="s">
        <v>45</v>
      </c>
      <c r="C591" s="16">
        <v>111</v>
      </c>
      <c r="D591" s="16">
        <v>1906</v>
      </c>
      <c r="E591" s="21">
        <v>0</v>
      </c>
      <c r="F591" s="21">
        <v>0</v>
      </c>
      <c r="G591" s="21">
        <v>0</v>
      </c>
      <c r="H591" s="21">
        <v>0</v>
      </c>
      <c r="I591" s="21">
        <v>0</v>
      </c>
    </row>
    <row r="592" spans="2:9" x14ac:dyDescent="0.25">
      <c r="B592" s="16" t="s">
        <v>45</v>
      </c>
      <c r="C592" s="16">
        <v>112</v>
      </c>
      <c r="D592" s="16">
        <v>1905</v>
      </c>
      <c r="E592" s="21">
        <v>0</v>
      </c>
      <c r="F592" s="21">
        <v>0</v>
      </c>
      <c r="G592" s="21">
        <v>0</v>
      </c>
      <c r="H592" s="21">
        <v>0</v>
      </c>
      <c r="I592" s="21">
        <v>0</v>
      </c>
    </row>
    <row r="593" spans="2:9" x14ac:dyDescent="0.25">
      <c r="B593" s="16" t="s">
        <v>45</v>
      </c>
      <c r="C593" s="16">
        <v>113</v>
      </c>
      <c r="D593" s="16">
        <v>1904</v>
      </c>
      <c r="E593" s="21">
        <v>0</v>
      </c>
      <c r="F593" s="21">
        <v>0</v>
      </c>
      <c r="G593" s="21">
        <v>0</v>
      </c>
      <c r="H593" s="21">
        <v>0</v>
      </c>
      <c r="I593" s="21">
        <v>0</v>
      </c>
    </row>
    <row r="594" spans="2:9" x14ac:dyDescent="0.25">
      <c r="B594" s="16" t="s">
        <v>45</v>
      </c>
      <c r="C594" s="16">
        <v>114</v>
      </c>
      <c r="D594" s="16">
        <v>1903</v>
      </c>
      <c r="E594" s="21">
        <v>0</v>
      </c>
      <c r="F594" s="21">
        <v>0</v>
      </c>
      <c r="G594" s="21">
        <v>0</v>
      </c>
      <c r="H594" s="21">
        <v>0</v>
      </c>
      <c r="I594" s="21">
        <v>0</v>
      </c>
    </row>
    <row r="595" spans="2:9" x14ac:dyDescent="0.25">
      <c r="B595" s="16" t="s">
        <v>45</v>
      </c>
      <c r="C595" s="16">
        <v>115</v>
      </c>
      <c r="D595" s="16">
        <v>1902</v>
      </c>
      <c r="E595" s="21">
        <v>0</v>
      </c>
      <c r="F595" s="21">
        <v>0</v>
      </c>
      <c r="G595" s="21">
        <v>0</v>
      </c>
      <c r="H595" s="21">
        <v>0</v>
      </c>
      <c r="I595" s="21">
        <v>0</v>
      </c>
    </row>
    <row r="596" spans="2:9" x14ac:dyDescent="0.25">
      <c r="B596" s="16" t="s">
        <v>45</v>
      </c>
      <c r="C596" s="16">
        <v>116</v>
      </c>
      <c r="D596" s="16">
        <v>1901</v>
      </c>
      <c r="E596" s="21">
        <v>0</v>
      </c>
      <c r="F596" s="21">
        <v>0</v>
      </c>
      <c r="G596" s="21">
        <v>0</v>
      </c>
      <c r="H596" s="21">
        <v>0</v>
      </c>
      <c r="I596" s="21">
        <v>0</v>
      </c>
    </row>
    <row r="597" spans="2:9" x14ac:dyDescent="0.25">
      <c r="B597" s="16" t="s">
        <v>45</v>
      </c>
      <c r="C597" s="16">
        <v>117</v>
      </c>
      <c r="D597" s="16">
        <v>1900</v>
      </c>
      <c r="E597" s="21">
        <v>0</v>
      </c>
      <c r="F597" s="21">
        <v>0</v>
      </c>
      <c r="G597" s="21">
        <v>0</v>
      </c>
      <c r="H597" s="21">
        <v>0</v>
      </c>
      <c r="I597" s="21">
        <v>0</v>
      </c>
    </row>
    <row r="598" spans="2:9" x14ac:dyDescent="0.25">
      <c r="B598" s="16" t="s">
        <v>47</v>
      </c>
      <c r="C598" s="16">
        <v>0</v>
      </c>
      <c r="D598" s="16">
        <v>2017</v>
      </c>
      <c r="E598" s="21">
        <v>62224144</v>
      </c>
      <c r="F598" s="21">
        <v>17083</v>
      </c>
      <c r="G598" s="21">
        <v>345550</v>
      </c>
      <c r="H598" s="21">
        <v>825</v>
      </c>
      <c r="I598" s="21">
        <v>343055</v>
      </c>
    </row>
    <row r="599" spans="2:9" x14ac:dyDescent="0.25">
      <c r="B599" s="16" t="s">
        <v>47</v>
      </c>
      <c r="C599" s="16">
        <v>1</v>
      </c>
      <c r="D599" s="16">
        <v>2016</v>
      </c>
      <c r="E599" s="21">
        <v>124843465</v>
      </c>
      <c r="F599" s="21">
        <v>60243</v>
      </c>
      <c r="G599" s="21">
        <v>349310</v>
      </c>
      <c r="H599" s="21">
        <v>165</v>
      </c>
      <c r="I599" s="21">
        <v>344327</v>
      </c>
    </row>
    <row r="600" spans="2:9" x14ac:dyDescent="0.25">
      <c r="B600" s="16" t="s">
        <v>47</v>
      </c>
      <c r="C600" s="16">
        <v>2</v>
      </c>
      <c r="D600" s="16">
        <v>2015</v>
      </c>
      <c r="E600" s="21">
        <v>120020239</v>
      </c>
      <c r="F600" s="21">
        <v>39332</v>
      </c>
      <c r="G600" s="21">
        <v>335536</v>
      </c>
      <c r="H600" s="21">
        <v>57</v>
      </c>
      <c r="I600" s="21">
        <v>331099</v>
      </c>
    </row>
    <row r="601" spans="2:9" x14ac:dyDescent="0.25">
      <c r="B601" s="16" t="s">
        <v>47</v>
      </c>
      <c r="C601" s="16">
        <v>3</v>
      </c>
      <c r="D601" s="16">
        <v>2014</v>
      </c>
      <c r="E601" s="21">
        <v>118455108</v>
      </c>
      <c r="F601" s="21">
        <v>28796</v>
      </c>
      <c r="G601" s="21">
        <v>331123</v>
      </c>
      <c r="H601" s="21">
        <v>23</v>
      </c>
      <c r="I601" s="21">
        <v>326453</v>
      </c>
    </row>
    <row r="602" spans="2:9" x14ac:dyDescent="0.25">
      <c r="B602" s="16" t="s">
        <v>47</v>
      </c>
      <c r="C602" s="16">
        <v>4</v>
      </c>
      <c r="D602" s="16">
        <v>2013</v>
      </c>
      <c r="E602" s="21">
        <v>113606876</v>
      </c>
      <c r="F602" s="21">
        <v>29315</v>
      </c>
      <c r="G602" s="21">
        <v>317055</v>
      </c>
      <c r="H602" s="21">
        <v>32</v>
      </c>
      <c r="I602" s="21">
        <v>313394</v>
      </c>
    </row>
    <row r="603" spans="2:9" x14ac:dyDescent="0.25">
      <c r="B603" s="16" t="s">
        <v>47</v>
      </c>
      <c r="C603" s="16">
        <v>5</v>
      </c>
      <c r="D603" s="16">
        <v>2012</v>
      </c>
      <c r="E603" s="21">
        <v>113202136</v>
      </c>
      <c r="F603" s="21">
        <v>40130</v>
      </c>
      <c r="G603" s="21">
        <v>315905</v>
      </c>
      <c r="H603" s="21">
        <v>35</v>
      </c>
      <c r="I603" s="21">
        <v>312430</v>
      </c>
    </row>
    <row r="604" spans="2:9" x14ac:dyDescent="0.25">
      <c r="B604" s="16" t="s">
        <v>47</v>
      </c>
      <c r="C604" s="16">
        <v>6</v>
      </c>
      <c r="D604" s="16">
        <v>2011</v>
      </c>
      <c r="E604" s="21">
        <v>111044619</v>
      </c>
      <c r="F604" s="21">
        <v>33570</v>
      </c>
      <c r="G604" s="21">
        <v>309613</v>
      </c>
      <c r="H604" s="21">
        <v>28</v>
      </c>
      <c r="I604" s="21">
        <v>306160</v>
      </c>
    </row>
    <row r="605" spans="2:9" x14ac:dyDescent="0.25">
      <c r="B605" s="16" t="s">
        <v>47</v>
      </c>
      <c r="C605" s="16">
        <v>7</v>
      </c>
      <c r="D605" s="16">
        <v>2010</v>
      </c>
      <c r="E605" s="21">
        <v>113611862</v>
      </c>
      <c r="F605" s="21">
        <v>31657</v>
      </c>
      <c r="G605" s="21">
        <v>316543</v>
      </c>
      <c r="H605" s="21">
        <v>25</v>
      </c>
      <c r="I605" s="21">
        <v>313392</v>
      </c>
    </row>
    <row r="606" spans="2:9" x14ac:dyDescent="0.25">
      <c r="B606" s="16" t="s">
        <v>47</v>
      </c>
      <c r="C606" s="16">
        <v>8</v>
      </c>
      <c r="D606" s="16">
        <v>2009</v>
      </c>
      <c r="E606" s="21">
        <v>110957419</v>
      </c>
      <c r="F606" s="21">
        <v>30710</v>
      </c>
      <c r="G606" s="21">
        <v>308913</v>
      </c>
      <c r="H606" s="21">
        <v>19</v>
      </c>
      <c r="I606" s="21">
        <v>306150</v>
      </c>
    </row>
    <row r="607" spans="2:9" x14ac:dyDescent="0.25">
      <c r="B607" s="16" t="s">
        <v>47</v>
      </c>
      <c r="C607" s="16">
        <v>9</v>
      </c>
      <c r="D607" s="16">
        <v>2008</v>
      </c>
      <c r="E607" s="21">
        <v>114175245</v>
      </c>
      <c r="F607" s="21">
        <v>28317</v>
      </c>
      <c r="G607" s="21">
        <v>317655</v>
      </c>
      <c r="H607" s="21">
        <v>14</v>
      </c>
      <c r="I607" s="21">
        <v>315021</v>
      </c>
    </row>
    <row r="608" spans="2:9" x14ac:dyDescent="0.25">
      <c r="B608" s="16" t="s">
        <v>47</v>
      </c>
      <c r="C608" s="16">
        <v>10</v>
      </c>
      <c r="D608" s="16">
        <v>2007</v>
      </c>
      <c r="E608" s="21">
        <v>112883184</v>
      </c>
      <c r="F608" s="21">
        <v>29246</v>
      </c>
      <c r="G608" s="21">
        <v>313810</v>
      </c>
      <c r="H608" s="21">
        <v>15</v>
      </c>
      <c r="I608" s="21">
        <v>311342</v>
      </c>
    </row>
    <row r="609" spans="2:9" x14ac:dyDescent="0.25">
      <c r="B609" s="16" t="s">
        <v>47</v>
      </c>
      <c r="C609" s="16">
        <v>11</v>
      </c>
      <c r="D609" s="16">
        <v>2006</v>
      </c>
      <c r="E609" s="21">
        <v>111035905</v>
      </c>
      <c r="F609" s="21">
        <v>26599</v>
      </c>
      <c r="G609" s="21">
        <v>308520</v>
      </c>
      <c r="H609" s="21">
        <v>19</v>
      </c>
      <c r="I609" s="21">
        <v>306216</v>
      </c>
    </row>
    <row r="610" spans="2:9" x14ac:dyDescent="0.25">
      <c r="B610" s="16" t="s">
        <v>47</v>
      </c>
      <c r="C610" s="16">
        <v>12</v>
      </c>
      <c r="D610" s="16">
        <v>2005</v>
      </c>
      <c r="E610" s="21">
        <v>112866273</v>
      </c>
      <c r="F610" s="21">
        <v>25482</v>
      </c>
      <c r="G610" s="21">
        <v>313228</v>
      </c>
      <c r="H610" s="21">
        <v>27</v>
      </c>
      <c r="I610" s="21">
        <v>311115</v>
      </c>
    </row>
    <row r="611" spans="2:9" x14ac:dyDescent="0.25">
      <c r="B611" s="16" t="s">
        <v>47</v>
      </c>
      <c r="C611" s="16">
        <v>13</v>
      </c>
      <c r="D611" s="16">
        <v>2004</v>
      </c>
      <c r="E611" s="21">
        <v>115751117</v>
      </c>
      <c r="F611" s="21">
        <v>26345</v>
      </c>
      <c r="G611" s="21">
        <v>320893</v>
      </c>
      <c r="H611" s="21">
        <v>24</v>
      </c>
      <c r="I611" s="21">
        <v>318822</v>
      </c>
    </row>
    <row r="612" spans="2:9" x14ac:dyDescent="0.25">
      <c r="B612" s="16" t="s">
        <v>47</v>
      </c>
      <c r="C612" s="16">
        <v>14</v>
      </c>
      <c r="D612" s="16">
        <v>2003</v>
      </c>
      <c r="E612" s="21">
        <v>116088499</v>
      </c>
      <c r="F612" s="21">
        <v>17685</v>
      </c>
      <c r="G612" s="21">
        <v>321615</v>
      </c>
      <c r="H612" s="21">
        <v>35</v>
      </c>
      <c r="I612" s="21">
        <v>319633</v>
      </c>
    </row>
    <row r="613" spans="2:9" x14ac:dyDescent="0.25">
      <c r="B613" s="16" t="s">
        <v>47</v>
      </c>
      <c r="C613" s="16">
        <v>15</v>
      </c>
      <c r="D613" s="16">
        <v>2002</v>
      </c>
      <c r="E613" s="21">
        <v>118042488</v>
      </c>
      <c r="F613" s="21">
        <v>43148</v>
      </c>
      <c r="G613" s="21">
        <v>327302</v>
      </c>
      <c r="H613" s="21">
        <v>26</v>
      </c>
      <c r="I613" s="21">
        <v>325295</v>
      </c>
    </row>
    <row r="614" spans="2:9" x14ac:dyDescent="0.25">
      <c r="B614" s="16" t="s">
        <v>47</v>
      </c>
      <c r="C614" s="16">
        <v>16</v>
      </c>
      <c r="D614" s="16">
        <v>2001</v>
      </c>
      <c r="E614" s="21">
        <v>121118984</v>
      </c>
      <c r="F614" s="21">
        <v>47816</v>
      </c>
      <c r="G614" s="21">
        <v>336677</v>
      </c>
      <c r="H614" s="21">
        <v>57</v>
      </c>
      <c r="I614" s="21">
        <v>334183</v>
      </c>
    </row>
    <row r="615" spans="2:9" x14ac:dyDescent="0.25">
      <c r="B615" s="16" t="s">
        <v>47</v>
      </c>
      <c r="C615" s="16">
        <v>17</v>
      </c>
      <c r="D615" s="16">
        <v>2000</v>
      </c>
      <c r="E615" s="21">
        <v>127442751</v>
      </c>
      <c r="F615" s="21">
        <v>57059</v>
      </c>
      <c r="G615" s="21">
        <v>354696</v>
      </c>
      <c r="H615" s="21">
        <v>50</v>
      </c>
      <c r="I615" s="21">
        <v>351869</v>
      </c>
    </row>
    <row r="616" spans="2:9" x14ac:dyDescent="0.25">
      <c r="B616" s="16" t="s">
        <v>47</v>
      </c>
      <c r="C616" s="16">
        <v>18</v>
      </c>
      <c r="D616" s="16">
        <v>1999</v>
      </c>
      <c r="E616" s="21">
        <v>128622402</v>
      </c>
      <c r="F616" s="21">
        <v>55703</v>
      </c>
      <c r="G616" s="21">
        <v>364703</v>
      </c>
      <c r="H616" s="21">
        <v>44</v>
      </c>
      <c r="I616" s="21">
        <v>358289</v>
      </c>
    </row>
    <row r="617" spans="2:9" x14ac:dyDescent="0.25">
      <c r="B617" s="16" t="s">
        <v>47</v>
      </c>
      <c r="C617" s="16">
        <v>19</v>
      </c>
      <c r="D617" s="16">
        <v>1998</v>
      </c>
      <c r="E617" s="21">
        <v>134394379</v>
      </c>
      <c r="F617" s="21">
        <v>58421</v>
      </c>
      <c r="G617" s="21">
        <v>386700</v>
      </c>
      <c r="H617" s="21">
        <v>78</v>
      </c>
      <c r="I617" s="21">
        <v>375627</v>
      </c>
    </row>
    <row r="618" spans="2:9" x14ac:dyDescent="0.25">
      <c r="B618" s="16" t="s">
        <v>47</v>
      </c>
      <c r="C618" s="16">
        <v>20</v>
      </c>
      <c r="D618" s="16">
        <v>1997</v>
      </c>
      <c r="E618" s="21">
        <v>142183091</v>
      </c>
      <c r="F618" s="21">
        <v>65994</v>
      </c>
      <c r="G618" s="21">
        <v>408052</v>
      </c>
      <c r="H618" s="21">
        <v>75</v>
      </c>
      <c r="I618" s="21">
        <v>396213</v>
      </c>
    </row>
    <row r="619" spans="2:9" x14ac:dyDescent="0.25">
      <c r="B619" s="16" t="s">
        <v>47</v>
      </c>
      <c r="C619" s="16">
        <v>21</v>
      </c>
      <c r="D619" s="16">
        <v>1996</v>
      </c>
      <c r="E619" s="21">
        <v>142475184</v>
      </c>
      <c r="F619" s="21">
        <v>67956</v>
      </c>
      <c r="G619" s="21">
        <v>407139</v>
      </c>
      <c r="H619" s="21">
        <v>84</v>
      </c>
      <c r="I619" s="21">
        <v>395760</v>
      </c>
    </row>
    <row r="620" spans="2:9" x14ac:dyDescent="0.25">
      <c r="B620" s="16" t="s">
        <v>47</v>
      </c>
      <c r="C620" s="16">
        <v>22</v>
      </c>
      <c r="D620" s="16">
        <v>1995</v>
      </c>
      <c r="E620" s="21">
        <v>140620250</v>
      </c>
      <c r="F620" s="21">
        <v>70130</v>
      </c>
      <c r="G620" s="21">
        <v>401783</v>
      </c>
      <c r="H620" s="21">
        <v>73</v>
      </c>
      <c r="I620" s="21">
        <v>390346</v>
      </c>
    </row>
    <row r="621" spans="2:9" x14ac:dyDescent="0.25">
      <c r="B621" s="16" t="s">
        <v>47</v>
      </c>
      <c r="C621" s="16">
        <v>23</v>
      </c>
      <c r="D621" s="16">
        <v>1994</v>
      </c>
      <c r="E621" s="21">
        <v>143566078</v>
      </c>
      <c r="F621" s="21">
        <v>62985</v>
      </c>
      <c r="G621" s="21">
        <v>411593</v>
      </c>
      <c r="H621" s="21">
        <v>72</v>
      </c>
      <c r="I621" s="21">
        <v>398032</v>
      </c>
    </row>
    <row r="622" spans="2:9" x14ac:dyDescent="0.25">
      <c r="B622" s="16" t="s">
        <v>47</v>
      </c>
      <c r="C622" s="16">
        <v>24</v>
      </c>
      <c r="D622" s="16">
        <v>1993</v>
      </c>
      <c r="E622" s="21">
        <v>150547168</v>
      </c>
      <c r="F622" s="21">
        <v>57300</v>
      </c>
      <c r="G622" s="21">
        <v>431245</v>
      </c>
      <c r="H622" s="21">
        <v>85</v>
      </c>
      <c r="I622" s="21">
        <v>417813</v>
      </c>
    </row>
    <row r="623" spans="2:9" x14ac:dyDescent="0.25">
      <c r="B623" s="16" t="s">
        <v>47</v>
      </c>
      <c r="C623" s="16">
        <v>25</v>
      </c>
      <c r="D623" s="16">
        <v>1992</v>
      </c>
      <c r="E623" s="21">
        <v>155818993</v>
      </c>
      <c r="F623" s="21">
        <v>61909</v>
      </c>
      <c r="G623" s="21">
        <v>447382</v>
      </c>
      <c r="H623" s="21">
        <v>77</v>
      </c>
      <c r="I623" s="21">
        <v>431793</v>
      </c>
    </row>
    <row r="624" spans="2:9" x14ac:dyDescent="0.25">
      <c r="B624" s="16" t="s">
        <v>47</v>
      </c>
      <c r="C624" s="16">
        <v>26</v>
      </c>
      <c r="D624" s="16">
        <v>1991</v>
      </c>
      <c r="E624" s="21">
        <v>162542290</v>
      </c>
      <c r="F624" s="21">
        <v>51971</v>
      </c>
      <c r="G624" s="21">
        <v>465690</v>
      </c>
      <c r="H624" s="21">
        <v>82</v>
      </c>
      <c r="I624" s="21">
        <v>450278</v>
      </c>
    </row>
    <row r="625" spans="2:9" x14ac:dyDescent="0.25">
      <c r="B625" s="16" t="s">
        <v>47</v>
      </c>
      <c r="C625" s="16">
        <v>27</v>
      </c>
      <c r="D625" s="16">
        <v>1990</v>
      </c>
      <c r="E625" s="21">
        <v>178057508</v>
      </c>
      <c r="F625" s="21">
        <v>62140</v>
      </c>
      <c r="G625" s="21">
        <v>508316</v>
      </c>
      <c r="H625" s="21">
        <v>102</v>
      </c>
      <c r="I625" s="21">
        <v>492440</v>
      </c>
    </row>
    <row r="626" spans="2:9" x14ac:dyDescent="0.25">
      <c r="B626" s="16" t="s">
        <v>47</v>
      </c>
      <c r="C626" s="16">
        <v>28</v>
      </c>
      <c r="D626" s="16">
        <v>1989</v>
      </c>
      <c r="E626" s="21">
        <v>177362314</v>
      </c>
      <c r="F626" s="21">
        <v>58630</v>
      </c>
      <c r="G626" s="21">
        <v>504279</v>
      </c>
      <c r="H626" s="21">
        <v>124</v>
      </c>
      <c r="I626" s="21">
        <v>490207</v>
      </c>
    </row>
    <row r="627" spans="2:9" x14ac:dyDescent="0.25">
      <c r="B627" s="16" t="s">
        <v>47</v>
      </c>
      <c r="C627" s="16">
        <v>29</v>
      </c>
      <c r="D627" s="16">
        <v>1988</v>
      </c>
      <c r="E627" s="21">
        <v>181750980</v>
      </c>
      <c r="F627" s="21">
        <v>56442</v>
      </c>
      <c r="G627" s="21">
        <v>514225</v>
      </c>
      <c r="H627" s="21">
        <v>122</v>
      </c>
      <c r="I627" s="21">
        <v>501466</v>
      </c>
    </row>
    <row r="628" spans="2:9" x14ac:dyDescent="0.25">
      <c r="B628" s="16" t="s">
        <v>47</v>
      </c>
      <c r="C628" s="16">
        <v>30</v>
      </c>
      <c r="D628" s="16">
        <v>1987</v>
      </c>
      <c r="E628" s="21">
        <v>178228647</v>
      </c>
      <c r="F628" s="21">
        <v>48573</v>
      </c>
      <c r="G628" s="21">
        <v>502808</v>
      </c>
      <c r="H628" s="21">
        <v>144</v>
      </c>
      <c r="I628" s="21">
        <v>491235</v>
      </c>
    </row>
    <row r="629" spans="2:9" x14ac:dyDescent="0.25">
      <c r="B629" s="16" t="s">
        <v>47</v>
      </c>
      <c r="C629" s="16">
        <v>31</v>
      </c>
      <c r="D629" s="16">
        <v>1986</v>
      </c>
      <c r="E629" s="21">
        <v>175166222</v>
      </c>
      <c r="F629" s="21">
        <v>42633</v>
      </c>
      <c r="G629" s="21">
        <v>492801</v>
      </c>
      <c r="H629" s="21">
        <v>159</v>
      </c>
      <c r="I629" s="21">
        <v>482768</v>
      </c>
    </row>
    <row r="630" spans="2:9" x14ac:dyDescent="0.25">
      <c r="B630" s="16" t="s">
        <v>47</v>
      </c>
      <c r="C630" s="16">
        <v>32</v>
      </c>
      <c r="D630" s="16">
        <v>1985</v>
      </c>
      <c r="E630" s="21">
        <v>169971682</v>
      </c>
      <c r="F630" s="21">
        <v>38904</v>
      </c>
      <c r="G630" s="21">
        <v>477397</v>
      </c>
      <c r="H630" s="21">
        <v>144</v>
      </c>
      <c r="I630" s="21">
        <v>468530</v>
      </c>
    </row>
    <row r="631" spans="2:9" x14ac:dyDescent="0.25">
      <c r="B631" s="16" t="s">
        <v>47</v>
      </c>
      <c r="C631" s="16">
        <v>33</v>
      </c>
      <c r="D631" s="16">
        <v>1984</v>
      </c>
      <c r="E631" s="21">
        <v>169144085</v>
      </c>
      <c r="F631" s="21">
        <v>33847</v>
      </c>
      <c r="G631" s="21">
        <v>474118</v>
      </c>
      <c r="H631" s="21">
        <v>156</v>
      </c>
      <c r="I631" s="21">
        <v>466196</v>
      </c>
    </row>
    <row r="632" spans="2:9" x14ac:dyDescent="0.25">
      <c r="B632" s="16" t="s">
        <v>47</v>
      </c>
      <c r="C632" s="16">
        <v>34</v>
      </c>
      <c r="D632" s="16">
        <v>1983</v>
      </c>
      <c r="E632" s="21">
        <v>169661939</v>
      </c>
      <c r="F632" s="21">
        <v>38572</v>
      </c>
      <c r="G632" s="21">
        <v>474863</v>
      </c>
      <c r="H632" s="21">
        <v>198</v>
      </c>
      <c r="I632" s="21">
        <v>467555</v>
      </c>
    </row>
    <row r="633" spans="2:9" x14ac:dyDescent="0.25">
      <c r="B633" s="16" t="s">
        <v>47</v>
      </c>
      <c r="C633" s="16">
        <v>35</v>
      </c>
      <c r="D633" s="16">
        <v>1982</v>
      </c>
      <c r="E633" s="21">
        <v>173749229</v>
      </c>
      <c r="F633" s="21">
        <v>36094</v>
      </c>
      <c r="G633" s="21">
        <v>485533</v>
      </c>
      <c r="H633" s="21">
        <v>212</v>
      </c>
      <c r="I633" s="21">
        <v>478531</v>
      </c>
    </row>
    <row r="634" spans="2:9" x14ac:dyDescent="0.25">
      <c r="B634" s="16" t="s">
        <v>47</v>
      </c>
      <c r="C634" s="16">
        <v>36</v>
      </c>
      <c r="D634" s="16">
        <v>1981</v>
      </c>
      <c r="E634" s="21">
        <v>173729707</v>
      </c>
      <c r="F634" s="21">
        <v>24514</v>
      </c>
      <c r="G634" s="21">
        <v>484711</v>
      </c>
      <c r="H634" s="21">
        <v>210</v>
      </c>
      <c r="I634" s="21">
        <v>478350</v>
      </c>
    </row>
    <row r="635" spans="2:9" x14ac:dyDescent="0.25">
      <c r="B635" s="16" t="s">
        <v>47</v>
      </c>
      <c r="C635" s="16">
        <v>37</v>
      </c>
      <c r="D635" s="16">
        <v>1980</v>
      </c>
      <c r="E635" s="21">
        <v>174825740</v>
      </c>
      <c r="F635" s="21">
        <v>33410</v>
      </c>
      <c r="G635" s="21">
        <v>487602</v>
      </c>
      <c r="H635" s="21">
        <v>244</v>
      </c>
      <c r="I635" s="21">
        <v>481347</v>
      </c>
    </row>
    <row r="636" spans="2:9" x14ac:dyDescent="0.25">
      <c r="B636" s="16" t="s">
        <v>47</v>
      </c>
      <c r="C636" s="16">
        <v>38</v>
      </c>
      <c r="D636" s="16">
        <v>1979</v>
      </c>
      <c r="E636" s="21">
        <v>166673402</v>
      </c>
      <c r="F636" s="21">
        <v>30406</v>
      </c>
      <c r="G636" s="21">
        <v>464523</v>
      </c>
      <c r="H636" s="21">
        <v>241</v>
      </c>
      <c r="I636" s="21">
        <v>458689</v>
      </c>
    </row>
    <row r="637" spans="2:9" x14ac:dyDescent="0.25">
      <c r="B637" s="16" t="s">
        <v>47</v>
      </c>
      <c r="C637" s="16">
        <v>39</v>
      </c>
      <c r="D637" s="16">
        <v>1978</v>
      </c>
      <c r="E637" s="21">
        <v>163992602</v>
      </c>
      <c r="F637" s="21">
        <v>26452</v>
      </c>
      <c r="G637" s="21">
        <v>456887</v>
      </c>
      <c r="H637" s="21">
        <v>262</v>
      </c>
      <c r="I637" s="21">
        <v>451319</v>
      </c>
    </row>
    <row r="638" spans="2:9" x14ac:dyDescent="0.25">
      <c r="B638" s="16" t="s">
        <v>47</v>
      </c>
      <c r="C638" s="16">
        <v>40</v>
      </c>
      <c r="D638" s="16">
        <v>1977</v>
      </c>
      <c r="E638" s="21">
        <v>161544196</v>
      </c>
      <c r="F638" s="21">
        <v>29194</v>
      </c>
      <c r="G638" s="21">
        <v>449849</v>
      </c>
      <c r="H638" s="21">
        <v>293</v>
      </c>
      <c r="I638" s="21">
        <v>444508</v>
      </c>
    </row>
    <row r="639" spans="2:9" x14ac:dyDescent="0.25">
      <c r="B639" s="16" t="s">
        <v>47</v>
      </c>
      <c r="C639" s="16">
        <v>41</v>
      </c>
      <c r="D639" s="16">
        <v>1976</v>
      </c>
      <c r="E639" s="21">
        <v>158071383</v>
      </c>
      <c r="F639" s="21">
        <v>22084</v>
      </c>
      <c r="G639" s="21">
        <v>440139</v>
      </c>
      <c r="H639" s="21">
        <v>316</v>
      </c>
      <c r="I639" s="21">
        <v>434937</v>
      </c>
    </row>
    <row r="640" spans="2:9" x14ac:dyDescent="0.25">
      <c r="B640" s="16" t="s">
        <v>47</v>
      </c>
      <c r="C640" s="16">
        <v>42</v>
      </c>
      <c r="D640" s="16">
        <v>1975</v>
      </c>
      <c r="E640" s="21">
        <v>152684223</v>
      </c>
      <c r="F640" s="21">
        <v>25613</v>
      </c>
      <c r="G640" s="21">
        <v>425226</v>
      </c>
      <c r="H640" s="21">
        <v>321</v>
      </c>
      <c r="I640" s="21">
        <v>420129</v>
      </c>
    </row>
    <row r="641" spans="2:9" x14ac:dyDescent="0.25">
      <c r="B641" s="16" t="s">
        <v>47</v>
      </c>
      <c r="C641" s="16">
        <v>43</v>
      </c>
      <c r="D641" s="16">
        <v>1974</v>
      </c>
      <c r="E641" s="21">
        <v>155110100</v>
      </c>
      <c r="F641" s="21">
        <v>21755</v>
      </c>
      <c r="G641" s="21">
        <v>431661</v>
      </c>
      <c r="H641" s="21">
        <v>355</v>
      </c>
      <c r="I641" s="21">
        <v>426608</v>
      </c>
    </row>
    <row r="642" spans="2:9" x14ac:dyDescent="0.25">
      <c r="B642" s="16" t="s">
        <v>47</v>
      </c>
      <c r="C642" s="16">
        <v>44</v>
      </c>
      <c r="D642" s="16">
        <v>1973</v>
      </c>
      <c r="E642" s="21">
        <v>156268571</v>
      </c>
      <c r="F642" s="21">
        <v>19377</v>
      </c>
      <c r="G642" s="21">
        <v>434347</v>
      </c>
      <c r="H642" s="21">
        <v>429</v>
      </c>
      <c r="I642" s="21">
        <v>429559</v>
      </c>
    </row>
    <row r="643" spans="2:9" x14ac:dyDescent="0.25">
      <c r="B643" s="16" t="s">
        <v>47</v>
      </c>
      <c r="C643" s="16">
        <v>45</v>
      </c>
      <c r="D643" s="16">
        <v>1972</v>
      </c>
      <c r="E643" s="21">
        <v>168729257</v>
      </c>
      <c r="F643" s="21">
        <v>23471</v>
      </c>
      <c r="G643" s="21">
        <v>468574</v>
      </c>
      <c r="H643" s="21">
        <v>511</v>
      </c>
      <c r="I643" s="21">
        <v>463662</v>
      </c>
    </row>
    <row r="644" spans="2:9" x14ac:dyDescent="0.25">
      <c r="B644" s="16" t="s">
        <v>47</v>
      </c>
      <c r="C644" s="16">
        <v>46</v>
      </c>
      <c r="D644" s="16">
        <v>1971</v>
      </c>
      <c r="E644" s="21">
        <v>185083347</v>
      </c>
      <c r="F644" s="21">
        <v>22889</v>
      </c>
      <c r="G644" s="21">
        <v>513363</v>
      </c>
      <c r="H644" s="21">
        <v>629</v>
      </c>
      <c r="I644" s="21">
        <v>508434</v>
      </c>
    </row>
    <row r="645" spans="2:9" x14ac:dyDescent="0.25">
      <c r="B645" s="16" t="s">
        <v>47</v>
      </c>
      <c r="C645" s="16">
        <v>47</v>
      </c>
      <c r="D645" s="16">
        <v>1970</v>
      </c>
      <c r="E645" s="21">
        <v>192514170</v>
      </c>
      <c r="F645" s="21">
        <v>19447</v>
      </c>
      <c r="G645" s="21">
        <v>533577</v>
      </c>
      <c r="H645" s="21">
        <v>719</v>
      </c>
      <c r="I645" s="21">
        <v>528609</v>
      </c>
    </row>
    <row r="646" spans="2:9" x14ac:dyDescent="0.25">
      <c r="B646" s="16" t="s">
        <v>47</v>
      </c>
      <c r="C646" s="16">
        <v>48</v>
      </c>
      <c r="D646" s="16">
        <v>1969</v>
      </c>
      <c r="E646" s="21">
        <v>206310644</v>
      </c>
      <c r="F646" s="21">
        <v>20135</v>
      </c>
      <c r="G646" s="21">
        <v>571199</v>
      </c>
      <c r="H646" s="21">
        <v>836</v>
      </c>
      <c r="I646" s="21">
        <v>566175</v>
      </c>
    </row>
    <row r="647" spans="2:9" x14ac:dyDescent="0.25">
      <c r="B647" s="16" t="s">
        <v>47</v>
      </c>
      <c r="C647" s="16">
        <v>49</v>
      </c>
      <c r="D647" s="16">
        <v>1968</v>
      </c>
      <c r="E647" s="21">
        <v>216213772</v>
      </c>
      <c r="F647" s="21">
        <v>20231</v>
      </c>
      <c r="G647" s="21">
        <v>598288</v>
      </c>
      <c r="H647" s="21">
        <v>1036</v>
      </c>
      <c r="I647" s="21">
        <v>593214</v>
      </c>
    </row>
    <row r="648" spans="2:9" x14ac:dyDescent="0.25">
      <c r="B648" s="16" t="s">
        <v>47</v>
      </c>
      <c r="C648" s="16">
        <v>50</v>
      </c>
      <c r="D648" s="16">
        <v>1967</v>
      </c>
      <c r="E648" s="21">
        <v>222570510</v>
      </c>
      <c r="F648" s="21">
        <v>21321</v>
      </c>
      <c r="G648" s="21">
        <v>615467</v>
      </c>
      <c r="H648" s="21">
        <v>1086</v>
      </c>
      <c r="I648" s="21">
        <v>610456</v>
      </c>
    </row>
    <row r="649" spans="2:9" x14ac:dyDescent="0.25">
      <c r="B649" s="16" t="s">
        <v>47</v>
      </c>
      <c r="C649" s="16">
        <v>51</v>
      </c>
      <c r="D649" s="16">
        <v>1966</v>
      </c>
      <c r="E649" s="21">
        <v>229215737</v>
      </c>
      <c r="F649" s="21">
        <v>23680</v>
      </c>
      <c r="G649" s="21">
        <v>633226</v>
      </c>
      <c r="H649" s="21">
        <v>1235</v>
      </c>
      <c r="I649" s="21">
        <v>628618</v>
      </c>
    </row>
    <row r="650" spans="2:9" x14ac:dyDescent="0.25">
      <c r="B650" s="16" t="s">
        <v>47</v>
      </c>
      <c r="C650" s="16">
        <v>52</v>
      </c>
      <c r="D650" s="16">
        <v>1965</v>
      </c>
      <c r="E650" s="21">
        <v>229467823</v>
      </c>
      <c r="F650" s="21">
        <v>16386</v>
      </c>
      <c r="G650" s="21">
        <v>633850</v>
      </c>
      <c r="H650" s="21">
        <v>1509</v>
      </c>
      <c r="I650" s="21">
        <v>629072</v>
      </c>
    </row>
    <row r="651" spans="2:9" x14ac:dyDescent="0.25">
      <c r="B651" s="16" t="s">
        <v>47</v>
      </c>
      <c r="C651" s="16">
        <v>53</v>
      </c>
      <c r="D651" s="16">
        <v>1964</v>
      </c>
      <c r="E651" s="21">
        <v>233362613</v>
      </c>
      <c r="F651" s="21">
        <v>16212</v>
      </c>
      <c r="G651" s="21">
        <v>644289</v>
      </c>
      <c r="H651" s="21">
        <v>1564</v>
      </c>
      <c r="I651" s="21">
        <v>639552</v>
      </c>
    </row>
    <row r="652" spans="2:9" x14ac:dyDescent="0.25">
      <c r="B652" s="16" t="s">
        <v>47</v>
      </c>
      <c r="C652" s="16">
        <v>54</v>
      </c>
      <c r="D652" s="16">
        <v>1963</v>
      </c>
      <c r="E652" s="21">
        <v>231205773</v>
      </c>
      <c r="F652" s="21">
        <v>14314</v>
      </c>
      <c r="G652" s="21">
        <v>638442</v>
      </c>
      <c r="H652" s="21">
        <v>1848</v>
      </c>
      <c r="I652" s="21">
        <v>633509</v>
      </c>
    </row>
    <row r="653" spans="2:9" x14ac:dyDescent="0.25">
      <c r="B653" s="16" t="s">
        <v>47</v>
      </c>
      <c r="C653" s="16">
        <v>55</v>
      </c>
      <c r="D653" s="16">
        <v>1962</v>
      </c>
      <c r="E653" s="21">
        <v>224002933</v>
      </c>
      <c r="F653" s="21">
        <v>13632</v>
      </c>
      <c r="G653" s="21">
        <v>618302</v>
      </c>
      <c r="H653" s="21">
        <v>1934</v>
      </c>
      <c r="I653" s="21">
        <v>613543</v>
      </c>
    </row>
    <row r="654" spans="2:9" x14ac:dyDescent="0.25">
      <c r="B654" s="16" t="s">
        <v>47</v>
      </c>
      <c r="C654" s="16">
        <v>56</v>
      </c>
      <c r="D654" s="16">
        <v>1961</v>
      </c>
      <c r="E654" s="21">
        <v>220792390</v>
      </c>
      <c r="F654" s="21">
        <v>9104</v>
      </c>
      <c r="G654" s="21">
        <v>608862</v>
      </c>
      <c r="H654" s="21">
        <v>2156</v>
      </c>
      <c r="I654" s="21">
        <v>604204</v>
      </c>
    </row>
    <row r="655" spans="2:9" x14ac:dyDescent="0.25">
      <c r="B655" s="16" t="s">
        <v>47</v>
      </c>
      <c r="C655" s="16">
        <v>57</v>
      </c>
      <c r="D655" s="16">
        <v>1960</v>
      </c>
      <c r="E655" s="21">
        <v>213300073</v>
      </c>
      <c r="F655" s="21">
        <v>9954</v>
      </c>
      <c r="G655" s="21">
        <v>588238</v>
      </c>
      <c r="H655" s="21">
        <v>2180</v>
      </c>
      <c r="I655" s="21">
        <v>583595</v>
      </c>
    </row>
    <row r="656" spans="2:9" x14ac:dyDescent="0.25">
      <c r="B656" s="16" t="s">
        <v>47</v>
      </c>
      <c r="C656" s="16">
        <v>58</v>
      </c>
      <c r="D656" s="16">
        <v>1959</v>
      </c>
      <c r="E656" s="21">
        <v>206935486</v>
      </c>
      <c r="F656" s="21">
        <v>7062</v>
      </c>
      <c r="G656" s="21">
        <v>570623</v>
      </c>
      <c r="H656" s="21">
        <v>2496</v>
      </c>
      <c r="I656" s="21">
        <v>565904</v>
      </c>
    </row>
    <row r="657" spans="2:9" x14ac:dyDescent="0.25">
      <c r="B657" s="16" t="s">
        <v>47</v>
      </c>
      <c r="C657" s="16">
        <v>59</v>
      </c>
      <c r="D657" s="16">
        <v>1958</v>
      </c>
      <c r="E657" s="21">
        <v>194381925</v>
      </c>
      <c r="F657" s="21">
        <v>6652</v>
      </c>
      <c r="G657" s="21">
        <v>535896</v>
      </c>
      <c r="H657" s="21">
        <v>2415</v>
      </c>
      <c r="I657" s="21">
        <v>531519</v>
      </c>
    </row>
    <row r="658" spans="2:9" x14ac:dyDescent="0.25">
      <c r="B658" s="16" t="s">
        <v>47</v>
      </c>
      <c r="C658" s="16">
        <v>60</v>
      </c>
      <c r="D658" s="16">
        <v>1957</v>
      </c>
      <c r="E658" s="21">
        <v>188674309</v>
      </c>
      <c r="F658" s="21">
        <v>5592</v>
      </c>
      <c r="G658" s="21">
        <v>520230</v>
      </c>
      <c r="H658" s="21">
        <v>2677</v>
      </c>
      <c r="I658" s="21">
        <v>515535</v>
      </c>
    </row>
    <row r="659" spans="2:9" x14ac:dyDescent="0.25">
      <c r="B659" s="16" t="s">
        <v>47</v>
      </c>
      <c r="C659" s="16">
        <v>61</v>
      </c>
      <c r="D659" s="16">
        <v>1956</v>
      </c>
      <c r="E659" s="21">
        <v>182285214</v>
      </c>
      <c r="F659" s="21">
        <v>7108</v>
      </c>
      <c r="G659" s="21">
        <v>502684</v>
      </c>
      <c r="H659" s="21">
        <v>2917</v>
      </c>
      <c r="I659" s="21">
        <v>497959</v>
      </c>
    </row>
    <row r="660" spans="2:9" x14ac:dyDescent="0.25">
      <c r="B660" s="16" t="s">
        <v>47</v>
      </c>
      <c r="C660" s="16">
        <v>62</v>
      </c>
      <c r="D660" s="16">
        <v>1955</v>
      </c>
      <c r="E660" s="21">
        <v>175729189</v>
      </c>
      <c r="F660" s="21">
        <v>5850</v>
      </c>
      <c r="G660" s="21">
        <v>484602</v>
      </c>
      <c r="H660" s="21">
        <v>3091</v>
      </c>
      <c r="I660" s="21">
        <v>480006</v>
      </c>
    </row>
    <row r="661" spans="2:9" x14ac:dyDescent="0.25">
      <c r="B661" s="16" t="s">
        <v>47</v>
      </c>
      <c r="C661" s="16">
        <v>63</v>
      </c>
      <c r="D661" s="16">
        <v>1954</v>
      </c>
      <c r="E661" s="21">
        <v>172861700</v>
      </c>
      <c r="F661" s="21">
        <v>5946</v>
      </c>
      <c r="G661" s="21">
        <v>476766</v>
      </c>
      <c r="H661" s="21">
        <v>3123</v>
      </c>
      <c r="I661" s="21">
        <v>471876</v>
      </c>
    </row>
    <row r="662" spans="2:9" x14ac:dyDescent="0.25">
      <c r="B662" s="16" t="s">
        <v>47</v>
      </c>
      <c r="C662" s="16">
        <v>64</v>
      </c>
      <c r="D662" s="16">
        <v>1953</v>
      </c>
      <c r="E662" s="21">
        <v>167658027</v>
      </c>
      <c r="F662" s="21">
        <v>2760</v>
      </c>
      <c r="G662" s="21">
        <v>462284</v>
      </c>
      <c r="H662" s="21">
        <v>3347</v>
      </c>
      <c r="I662" s="21">
        <v>457691</v>
      </c>
    </row>
    <row r="663" spans="2:9" x14ac:dyDescent="0.25">
      <c r="B663" s="16" t="s">
        <v>47</v>
      </c>
      <c r="C663" s="16">
        <v>65</v>
      </c>
      <c r="D663" s="16">
        <v>1952</v>
      </c>
      <c r="E663" s="21">
        <v>167760541</v>
      </c>
      <c r="F663" s="21">
        <v>2296</v>
      </c>
      <c r="G663" s="21">
        <v>463293</v>
      </c>
      <c r="H663" s="21">
        <v>3711</v>
      </c>
      <c r="I663" s="21">
        <v>458295</v>
      </c>
    </row>
    <row r="664" spans="2:9" x14ac:dyDescent="0.25">
      <c r="B664" s="16" t="s">
        <v>47</v>
      </c>
      <c r="C664" s="16">
        <v>66</v>
      </c>
      <c r="D664" s="16">
        <v>1951</v>
      </c>
      <c r="E664" s="21">
        <v>164473056</v>
      </c>
      <c r="F664" s="21">
        <v>1380</v>
      </c>
      <c r="G664" s="21">
        <v>453523</v>
      </c>
      <c r="H664" s="21">
        <v>3846</v>
      </c>
      <c r="I664" s="21">
        <v>448841</v>
      </c>
    </row>
    <row r="665" spans="2:9" x14ac:dyDescent="0.25">
      <c r="B665" s="16" t="s">
        <v>47</v>
      </c>
      <c r="C665" s="16">
        <v>67</v>
      </c>
      <c r="D665" s="16">
        <v>1950</v>
      </c>
      <c r="E665" s="21">
        <v>163702882</v>
      </c>
      <c r="F665" s="21">
        <v>3202</v>
      </c>
      <c r="G665" s="21">
        <v>451229</v>
      </c>
      <c r="H665" s="21">
        <v>4282</v>
      </c>
      <c r="I665" s="21">
        <v>446399</v>
      </c>
    </row>
    <row r="666" spans="2:9" x14ac:dyDescent="0.25">
      <c r="B666" s="16" t="s">
        <v>47</v>
      </c>
      <c r="C666" s="16">
        <v>68</v>
      </c>
      <c r="D666" s="16">
        <v>1949</v>
      </c>
      <c r="E666" s="21">
        <v>156751960</v>
      </c>
      <c r="F666" s="21">
        <v>1942</v>
      </c>
      <c r="G666" s="21">
        <v>432115</v>
      </c>
      <c r="H666" s="21">
        <v>4455</v>
      </c>
      <c r="I666" s="21">
        <v>427228</v>
      </c>
    </row>
    <row r="667" spans="2:9" x14ac:dyDescent="0.25">
      <c r="B667" s="16" t="s">
        <v>47</v>
      </c>
      <c r="C667" s="16">
        <v>69</v>
      </c>
      <c r="D667" s="16">
        <v>1948</v>
      </c>
      <c r="E667" s="21">
        <v>142313330</v>
      </c>
      <c r="F667" s="21">
        <v>2376</v>
      </c>
      <c r="G667" s="21">
        <v>392575</v>
      </c>
      <c r="H667" s="21">
        <v>4499</v>
      </c>
      <c r="I667" s="21">
        <v>387635</v>
      </c>
    </row>
    <row r="668" spans="2:9" x14ac:dyDescent="0.25">
      <c r="B668" s="16" t="s">
        <v>47</v>
      </c>
      <c r="C668" s="16">
        <v>70</v>
      </c>
      <c r="D668" s="16">
        <v>1947</v>
      </c>
      <c r="E668" s="21">
        <v>134188126</v>
      </c>
      <c r="F668" s="21">
        <v>1460</v>
      </c>
      <c r="G668" s="21">
        <v>370255</v>
      </c>
      <c r="H668" s="21">
        <v>4617</v>
      </c>
      <c r="I668" s="21">
        <v>365303</v>
      </c>
    </row>
    <row r="669" spans="2:9" x14ac:dyDescent="0.25">
      <c r="B669" s="16" t="s">
        <v>47</v>
      </c>
      <c r="C669" s="16">
        <v>71</v>
      </c>
      <c r="D669" s="16">
        <v>1946</v>
      </c>
      <c r="E669" s="21">
        <v>116485856</v>
      </c>
      <c r="F669" s="21">
        <v>810</v>
      </c>
      <c r="G669" s="21">
        <v>321731</v>
      </c>
      <c r="H669" s="21">
        <v>4632</v>
      </c>
      <c r="I669" s="21">
        <v>316831</v>
      </c>
    </row>
    <row r="670" spans="2:9" x14ac:dyDescent="0.25">
      <c r="B670" s="16" t="s">
        <v>47</v>
      </c>
      <c r="C670" s="16">
        <v>72</v>
      </c>
      <c r="D670" s="16">
        <v>1945</v>
      </c>
      <c r="E670" s="21">
        <v>103654490</v>
      </c>
      <c r="F670" s="21">
        <v>368</v>
      </c>
      <c r="G670" s="21">
        <v>286420</v>
      </c>
      <c r="H670" s="21">
        <v>4339</v>
      </c>
      <c r="I670" s="21">
        <v>281844</v>
      </c>
    </row>
    <row r="671" spans="2:9" x14ac:dyDescent="0.25">
      <c r="B671" s="16" t="s">
        <v>47</v>
      </c>
      <c r="C671" s="16">
        <v>73</v>
      </c>
      <c r="D671" s="16">
        <v>1944</v>
      </c>
      <c r="E671" s="21">
        <v>136735552</v>
      </c>
      <c r="F671" s="21">
        <v>306</v>
      </c>
      <c r="G671" s="21">
        <v>378080</v>
      </c>
      <c r="H671" s="21">
        <v>6343</v>
      </c>
      <c r="I671" s="21">
        <v>371510</v>
      </c>
    </row>
    <row r="672" spans="2:9" x14ac:dyDescent="0.25">
      <c r="B672" s="16" t="s">
        <v>47</v>
      </c>
      <c r="C672" s="16">
        <v>74</v>
      </c>
      <c r="D672" s="16">
        <v>1943</v>
      </c>
      <c r="E672" s="21">
        <v>137991609</v>
      </c>
      <c r="F672" s="21">
        <v>1220</v>
      </c>
      <c r="G672" s="21">
        <v>381672</v>
      </c>
      <c r="H672" s="21">
        <v>6703</v>
      </c>
      <c r="I672" s="21">
        <v>374773</v>
      </c>
    </row>
    <row r="673" spans="2:9" x14ac:dyDescent="0.25">
      <c r="B673" s="16" t="s">
        <v>47</v>
      </c>
      <c r="C673" s="16">
        <v>75</v>
      </c>
      <c r="D673" s="16">
        <v>1942</v>
      </c>
      <c r="E673" s="21">
        <v>133721886</v>
      </c>
      <c r="F673" s="21">
        <v>2318</v>
      </c>
      <c r="G673" s="21">
        <v>370223</v>
      </c>
      <c r="H673" s="21">
        <v>7086</v>
      </c>
      <c r="I673" s="21">
        <v>362899</v>
      </c>
    </row>
    <row r="674" spans="2:9" x14ac:dyDescent="0.25">
      <c r="B674" s="16" t="s">
        <v>47</v>
      </c>
      <c r="C674" s="16">
        <v>76</v>
      </c>
      <c r="D674" s="16">
        <v>1941</v>
      </c>
      <c r="E674" s="21">
        <v>162723688</v>
      </c>
      <c r="F674" s="21">
        <v>914</v>
      </c>
      <c r="G674" s="21">
        <v>450790</v>
      </c>
      <c r="H674" s="21">
        <v>9398</v>
      </c>
      <c r="I674" s="21">
        <v>441198</v>
      </c>
    </row>
    <row r="675" spans="2:9" x14ac:dyDescent="0.25">
      <c r="B675" s="16" t="s">
        <v>47</v>
      </c>
      <c r="C675" s="16">
        <v>77</v>
      </c>
      <c r="D675" s="16">
        <v>1940</v>
      </c>
      <c r="E675" s="21">
        <v>169962721</v>
      </c>
      <c r="F675" s="21">
        <v>0</v>
      </c>
      <c r="G675" s="21">
        <v>471502</v>
      </c>
      <c r="H675" s="21">
        <v>11011</v>
      </c>
      <c r="I675" s="21">
        <v>460289</v>
      </c>
    </row>
    <row r="676" spans="2:9" x14ac:dyDescent="0.25">
      <c r="B676" s="16" t="s">
        <v>47</v>
      </c>
      <c r="C676" s="16">
        <v>78</v>
      </c>
      <c r="D676" s="16">
        <v>1939</v>
      </c>
      <c r="E676" s="21">
        <v>165793048</v>
      </c>
      <c r="F676" s="21">
        <v>888</v>
      </c>
      <c r="G676" s="21">
        <v>460427</v>
      </c>
      <c r="H676" s="21">
        <v>11847</v>
      </c>
      <c r="I676" s="21">
        <v>448409</v>
      </c>
    </row>
    <row r="677" spans="2:9" x14ac:dyDescent="0.25">
      <c r="B677" s="16" t="s">
        <v>47</v>
      </c>
      <c r="C677" s="16">
        <v>79</v>
      </c>
      <c r="D677" s="16">
        <v>1938</v>
      </c>
      <c r="E677" s="21">
        <v>151505258</v>
      </c>
      <c r="F677" s="21">
        <v>4828</v>
      </c>
      <c r="G677" s="21">
        <v>421703</v>
      </c>
      <c r="H677" s="21">
        <v>12595</v>
      </c>
      <c r="I677" s="21">
        <v>408958</v>
      </c>
    </row>
    <row r="678" spans="2:9" x14ac:dyDescent="0.25">
      <c r="B678" s="16" t="s">
        <v>47</v>
      </c>
      <c r="C678" s="16">
        <v>80</v>
      </c>
      <c r="D678" s="16">
        <v>1937</v>
      </c>
      <c r="E678" s="21">
        <v>138339893</v>
      </c>
      <c r="F678" s="21">
        <v>0</v>
      </c>
      <c r="G678" s="21">
        <v>386014</v>
      </c>
      <c r="H678" s="21">
        <v>13490</v>
      </c>
      <c r="I678" s="21">
        <v>372398</v>
      </c>
    </row>
    <row r="679" spans="2:9" x14ac:dyDescent="0.25">
      <c r="B679" s="16" t="s">
        <v>47</v>
      </c>
      <c r="C679" s="16">
        <v>81</v>
      </c>
      <c r="D679" s="16">
        <v>1936</v>
      </c>
      <c r="E679" s="21">
        <v>130416722</v>
      </c>
      <c r="F679" s="21">
        <v>0</v>
      </c>
      <c r="G679" s="21">
        <v>364948</v>
      </c>
      <c r="H679" s="21">
        <v>14661</v>
      </c>
      <c r="I679" s="21">
        <v>350169</v>
      </c>
    </row>
    <row r="680" spans="2:9" x14ac:dyDescent="0.25">
      <c r="B680" s="16" t="s">
        <v>47</v>
      </c>
      <c r="C680" s="16">
        <v>82</v>
      </c>
      <c r="D680" s="16">
        <v>1935</v>
      </c>
      <c r="E680" s="21">
        <v>121498925</v>
      </c>
      <c r="F680" s="21">
        <v>188</v>
      </c>
      <c r="G680" s="21">
        <v>341150</v>
      </c>
      <c r="H680" s="21">
        <v>15888</v>
      </c>
      <c r="I680" s="21">
        <v>325162</v>
      </c>
    </row>
    <row r="681" spans="2:9" x14ac:dyDescent="0.25">
      <c r="B681" s="16" t="s">
        <v>47</v>
      </c>
      <c r="C681" s="16">
        <v>83</v>
      </c>
      <c r="D681" s="16">
        <v>1934</v>
      </c>
      <c r="E681" s="21">
        <v>108018734</v>
      </c>
      <c r="F681" s="21">
        <v>730</v>
      </c>
      <c r="G681" s="21">
        <v>304522</v>
      </c>
      <c r="H681" s="21">
        <v>16450</v>
      </c>
      <c r="I681" s="21">
        <v>288002</v>
      </c>
    </row>
    <row r="682" spans="2:9" x14ac:dyDescent="0.25">
      <c r="B682" s="16" t="s">
        <v>47</v>
      </c>
      <c r="C682" s="16">
        <v>84</v>
      </c>
      <c r="D682" s="16">
        <v>1933</v>
      </c>
      <c r="E682" s="21">
        <v>82603027</v>
      </c>
      <c r="F682" s="21">
        <v>874</v>
      </c>
      <c r="G682" s="21">
        <v>233876</v>
      </c>
      <c r="H682" s="21">
        <v>14554</v>
      </c>
      <c r="I682" s="21">
        <v>219268</v>
      </c>
    </row>
    <row r="683" spans="2:9" x14ac:dyDescent="0.25">
      <c r="B683" s="16" t="s">
        <v>47</v>
      </c>
      <c r="C683" s="16">
        <v>85</v>
      </c>
      <c r="D683" s="16">
        <v>1932</v>
      </c>
      <c r="E683" s="21">
        <v>77493884</v>
      </c>
      <c r="F683" s="21">
        <v>368</v>
      </c>
      <c r="G683" s="21">
        <v>220594</v>
      </c>
      <c r="H683" s="21">
        <v>15993</v>
      </c>
      <c r="I683" s="21">
        <v>204569</v>
      </c>
    </row>
    <row r="684" spans="2:9" x14ac:dyDescent="0.25">
      <c r="B684" s="16" t="s">
        <v>47</v>
      </c>
      <c r="C684" s="16">
        <v>86</v>
      </c>
      <c r="D684" s="16">
        <v>1931</v>
      </c>
      <c r="E684" s="21">
        <v>73583690</v>
      </c>
      <c r="F684" s="21">
        <v>568</v>
      </c>
      <c r="G684" s="21">
        <v>210785</v>
      </c>
      <c r="H684" s="21">
        <v>17438</v>
      </c>
      <c r="I684" s="21">
        <v>193331</v>
      </c>
    </row>
    <row r="685" spans="2:9" x14ac:dyDescent="0.25">
      <c r="B685" s="16" t="s">
        <v>47</v>
      </c>
      <c r="C685" s="16">
        <v>87</v>
      </c>
      <c r="D685" s="16">
        <v>1930</v>
      </c>
      <c r="E685" s="21">
        <v>71244329</v>
      </c>
      <c r="F685" s="21">
        <v>730</v>
      </c>
      <c r="G685" s="21">
        <v>205283</v>
      </c>
      <c r="H685" s="21">
        <v>19144</v>
      </c>
      <c r="I685" s="21">
        <v>186117</v>
      </c>
    </row>
    <row r="686" spans="2:9" x14ac:dyDescent="0.25">
      <c r="B686" s="16" t="s">
        <v>47</v>
      </c>
      <c r="C686" s="16">
        <v>88</v>
      </c>
      <c r="D686" s="16">
        <v>1929</v>
      </c>
      <c r="E686" s="21">
        <v>62576226</v>
      </c>
      <c r="F686" s="21">
        <v>1836</v>
      </c>
      <c r="G686" s="21">
        <v>181693</v>
      </c>
      <c r="H686" s="21">
        <v>19593</v>
      </c>
      <c r="I686" s="21">
        <v>162093</v>
      </c>
    </row>
    <row r="687" spans="2:9" x14ac:dyDescent="0.25">
      <c r="B687" s="16" t="s">
        <v>47</v>
      </c>
      <c r="C687" s="16">
        <v>89</v>
      </c>
      <c r="D687" s="16">
        <v>1928</v>
      </c>
      <c r="E687" s="21">
        <v>54858924</v>
      </c>
      <c r="F687" s="21">
        <v>730</v>
      </c>
      <c r="G687" s="21">
        <v>160624</v>
      </c>
      <c r="H687" s="21">
        <v>19699</v>
      </c>
      <c r="I687" s="21">
        <v>140960</v>
      </c>
    </row>
    <row r="688" spans="2:9" x14ac:dyDescent="0.25">
      <c r="B688" s="16" t="s">
        <v>47</v>
      </c>
      <c r="C688" s="16">
        <v>90</v>
      </c>
      <c r="D688" s="16">
        <v>1927</v>
      </c>
      <c r="E688" s="21">
        <v>45849859</v>
      </c>
      <c r="F688" s="21">
        <v>0</v>
      </c>
      <c r="G688" s="21">
        <v>135587</v>
      </c>
      <c r="H688" s="21">
        <v>18814</v>
      </c>
      <c r="I688" s="21">
        <v>116798</v>
      </c>
    </row>
    <row r="689" spans="2:9" x14ac:dyDescent="0.25">
      <c r="B689" s="16" t="s">
        <v>47</v>
      </c>
      <c r="C689" s="16">
        <v>91</v>
      </c>
      <c r="D689" s="16">
        <v>1926</v>
      </c>
      <c r="E689" s="21">
        <v>39646101</v>
      </c>
      <c r="F689" s="21">
        <v>730</v>
      </c>
      <c r="G689" s="21">
        <v>118736</v>
      </c>
      <c r="H689" s="21">
        <v>18967</v>
      </c>
      <c r="I689" s="21">
        <v>99796</v>
      </c>
    </row>
    <row r="690" spans="2:9" x14ac:dyDescent="0.25">
      <c r="B690" s="16" t="s">
        <v>47</v>
      </c>
      <c r="C690" s="16">
        <v>92</v>
      </c>
      <c r="D690" s="16">
        <v>1925</v>
      </c>
      <c r="E690" s="21">
        <v>33218539</v>
      </c>
      <c r="F690" s="21">
        <v>0</v>
      </c>
      <c r="G690" s="21">
        <v>100737</v>
      </c>
      <c r="H690" s="21">
        <v>18073</v>
      </c>
      <c r="I690" s="21">
        <v>82701</v>
      </c>
    </row>
    <row r="691" spans="2:9" x14ac:dyDescent="0.25">
      <c r="B691" s="16" t="s">
        <v>47</v>
      </c>
      <c r="C691" s="16">
        <v>93</v>
      </c>
      <c r="D691" s="16">
        <v>1924</v>
      </c>
      <c r="E691" s="21">
        <v>25625362</v>
      </c>
      <c r="F691" s="21">
        <v>0</v>
      </c>
      <c r="G691" s="21">
        <v>78665</v>
      </c>
      <c r="H691" s="21">
        <v>15688</v>
      </c>
      <c r="I691" s="21">
        <v>63010</v>
      </c>
    </row>
    <row r="692" spans="2:9" x14ac:dyDescent="0.25">
      <c r="B692" s="16" t="s">
        <v>47</v>
      </c>
      <c r="C692" s="16">
        <v>94</v>
      </c>
      <c r="D692" s="16">
        <v>1923</v>
      </c>
      <c r="E692" s="21">
        <v>19945193</v>
      </c>
      <c r="F692" s="21">
        <v>730</v>
      </c>
      <c r="G692" s="21">
        <v>62166</v>
      </c>
      <c r="H692" s="21">
        <v>13851</v>
      </c>
      <c r="I692" s="21">
        <v>48351</v>
      </c>
    </row>
    <row r="693" spans="2:9" x14ac:dyDescent="0.25">
      <c r="B693" s="16" t="s">
        <v>47</v>
      </c>
      <c r="C693" s="16">
        <v>95</v>
      </c>
      <c r="D693" s="16">
        <v>1922</v>
      </c>
      <c r="E693" s="21">
        <v>15592161</v>
      </c>
      <c r="F693" s="21">
        <v>0</v>
      </c>
      <c r="G693" s="21">
        <v>49306</v>
      </c>
      <c r="H693" s="21">
        <v>12036</v>
      </c>
      <c r="I693" s="21">
        <v>37293</v>
      </c>
    </row>
    <row r="694" spans="2:9" x14ac:dyDescent="0.25">
      <c r="B694" s="16" t="s">
        <v>47</v>
      </c>
      <c r="C694" s="16">
        <v>96</v>
      </c>
      <c r="D694" s="16">
        <v>1921</v>
      </c>
      <c r="E694" s="21">
        <v>12123334</v>
      </c>
      <c r="F694" s="21">
        <v>0</v>
      </c>
      <c r="G694" s="21">
        <v>38888</v>
      </c>
      <c r="H694" s="21">
        <v>10303</v>
      </c>
      <c r="I694" s="21">
        <v>28601</v>
      </c>
    </row>
    <row r="695" spans="2:9" x14ac:dyDescent="0.25">
      <c r="B695" s="16" t="s">
        <v>47</v>
      </c>
      <c r="C695" s="16">
        <v>97</v>
      </c>
      <c r="D695" s="16">
        <v>1920</v>
      </c>
      <c r="E695" s="21">
        <v>8401324</v>
      </c>
      <c r="F695" s="21">
        <v>0</v>
      </c>
      <c r="G695" s="21">
        <v>27473</v>
      </c>
      <c r="H695" s="21">
        <v>8052</v>
      </c>
      <c r="I695" s="21">
        <v>19441</v>
      </c>
    </row>
    <row r="696" spans="2:9" x14ac:dyDescent="0.25">
      <c r="B696" s="16" t="s">
        <v>47</v>
      </c>
      <c r="C696" s="16">
        <v>98</v>
      </c>
      <c r="D696" s="16">
        <v>1919</v>
      </c>
      <c r="E696" s="21">
        <v>4667781</v>
      </c>
      <c r="F696" s="21">
        <v>0</v>
      </c>
      <c r="G696" s="21">
        <v>15444</v>
      </c>
      <c r="H696" s="21">
        <v>4765</v>
      </c>
      <c r="I696" s="21">
        <v>10688</v>
      </c>
    </row>
    <row r="697" spans="2:9" x14ac:dyDescent="0.25">
      <c r="B697" s="16" t="s">
        <v>47</v>
      </c>
      <c r="C697" s="16">
        <v>99</v>
      </c>
      <c r="D697" s="16">
        <v>1918</v>
      </c>
      <c r="E697" s="21">
        <v>1936390</v>
      </c>
      <c r="F697" s="21">
        <v>0</v>
      </c>
      <c r="G697" s="21">
        <v>6562</v>
      </c>
      <c r="H697" s="21">
        <v>2244</v>
      </c>
      <c r="I697" s="21">
        <v>4323</v>
      </c>
    </row>
    <row r="698" spans="2:9" x14ac:dyDescent="0.25">
      <c r="B698" s="16" t="s">
        <v>47</v>
      </c>
      <c r="C698" s="16">
        <v>100</v>
      </c>
      <c r="D698" s="16">
        <v>1917</v>
      </c>
      <c r="E698" s="21">
        <v>1204977</v>
      </c>
      <c r="F698" s="21">
        <v>0</v>
      </c>
      <c r="G698" s="21">
        <v>4126</v>
      </c>
      <c r="H698" s="21">
        <v>1486</v>
      </c>
      <c r="I698" s="21">
        <v>2644</v>
      </c>
    </row>
    <row r="699" spans="2:9" x14ac:dyDescent="0.25">
      <c r="B699" s="16" t="s">
        <v>47</v>
      </c>
      <c r="C699" s="16">
        <v>101</v>
      </c>
      <c r="D699" s="16">
        <v>1916</v>
      </c>
      <c r="E699" s="21">
        <v>843956</v>
      </c>
      <c r="F699" s="21">
        <v>0</v>
      </c>
      <c r="G699" s="21">
        <v>2955</v>
      </c>
      <c r="H699" s="21">
        <v>1136</v>
      </c>
      <c r="I699" s="21">
        <v>1821</v>
      </c>
    </row>
    <row r="700" spans="2:9" x14ac:dyDescent="0.25">
      <c r="B700" s="16" t="s">
        <v>47</v>
      </c>
      <c r="C700" s="16">
        <v>102</v>
      </c>
      <c r="D700" s="16">
        <v>1915</v>
      </c>
      <c r="E700" s="21">
        <v>694080</v>
      </c>
      <c r="F700" s="21">
        <v>0</v>
      </c>
      <c r="G700" s="21">
        <v>2461</v>
      </c>
      <c r="H700" s="21">
        <v>979</v>
      </c>
      <c r="I700" s="21">
        <v>1483</v>
      </c>
    </row>
    <row r="701" spans="2:9" x14ac:dyDescent="0.25">
      <c r="B701" s="16" t="s">
        <v>47</v>
      </c>
      <c r="C701" s="16">
        <v>103</v>
      </c>
      <c r="D701" s="16">
        <v>1914</v>
      </c>
      <c r="E701" s="21">
        <v>514818</v>
      </c>
      <c r="F701" s="21">
        <v>0</v>
      </c>
      <c r="G701" s="21">
        <v>1892</v>
      </c>
      <c r="H701" s="21">
        <v>834</v>
      </c>
      <c r="I701" s="21">
        <v>1061</v>
      </c>
    </row>
    <row r="702" spans="2:9" x14ac:dyDescent="0.25">
      <c r="B702" s="16" t="s">
        <v>47</v>
      </c>
      <c r="C702" s="16">
        <v>104</v>
      </c>
      <c r="D702" s="16">
        <v>1913</v>
      </c>
      <c r="E702" s="21">
        <v>298671</v>
      </c>
      <c r="F702" s="21">
        <v>0</v>
      </c>
      <c r="G702" s="21">
        <v>1081</v>
      </c>
      <c r="H702" s="21">
        <v>455</v>
      </c>
      <c r="I702" s="21">
        <v>629</v>
      </c>
    </row>
    <row r="703" spans="2:9" x14ac:dyDescent="0.25">
      <c r="B703" s="16" t="s">
        <v>47</v>
      </c>
      <c r="C703" s="16">
        <v>105</v>
      </c>
      <c r="D703" s="16">
        <v>1912</v>
      </c>
      <c r="E703" s="21">
        <v>163120</v>
      </c>
      <c r="F703" s="21">
        <v>0</v>
      </c>
      <c r="G703" s="21">
        <v>610</v>
      </c>
      <c r="H703" s="21">
        <v>281</v>
      </c>
      <c r="I703" s="21">
        <v>329</v>
      </c>
    </row>
    <row r="704" spans="2:9" x14ac:dyDescent="0.25">
      <c r="B704" s="16" t="s">
        <v>47</v>
      </c>
      <c r="C704" s="16">
        <v>106</v>
      </c>
      <c r="D704" s="16">
        <v>1911</v>
      </c>
      <c r="E704" s="21">
        <v>70675</v>
      </c>
      <c r="F704" s="21">
        <v>0</v>
      </c>
      <c r="G704" s="21">
        <v>271</v>
      </c>
      <c r="H704" s="21">
        <v>143</v>
      </c>
      <c r="I704" s="21">
        <v>129</v>
      </c>
    </row>
    <row r="705" spans="2:9" x14ac:dyDescent="0.25">
      <c r="B705" s="16" t="s">
        <v>47</v>
      </c>
      <c r="C705" s="16">
        <v>107</v>
      </c>
      <c r="D705" s="16">
        <v>1910</v>
      </c>
      <c r="E705" s="21">
        <v>43955</v>
      </c>
      <c r="F705" s="21">
        <v>0</v>
      </c>
      <c r="G705" s="21">
        <v>160</v>
      </c>
      <c r="H705" s="21">
        <v>70</v>
      </c>
      <c r="I705" s="21">
        <v>90</v>
      </c>
    </row>
    <row r="706" spans="2:9" x14ac:dyDescent="0.25">
      <c r="B706" s="16" t="s">
        <v>47</v>
      </c>
      <c r="C706" s="16">
        <v>108</v>
      </c>
      <c r="D706" s="16">
        <v>1909</v>
      </c>
      <c r="E706" s="21">
        <v>16519</v>
      </c>
      <c r="F706" s="21">
        <v>0</v>
      </c>
      <c r="G706" s="21">
        <v>70</v>
      </c>
      <c r="H706" s="21">
        <v>38</v>
      </c>
      <c r="I706" s="21">
        <v>33</v>
      </c>
    </row>
    <row r="707" spans="2:9" x14ac:dyDescent="0.25">
      <c r="B707" s="16" t="s">
        <v>47</v>
      </c>
      <c r="C707" s="16">
        <v>109</v>
      </c>
      <c r="D707" s="16">
        <v>1908</v>
      </c>
      <c r="E707" s="21">
        <v>7390</v>
      </c>
      <c r="F707" s="21">
        <v>0</v>
      </c>
      <c r="G707" s="21">
        <v>29</v>
      </c>
      <c r="H707" s="21">
        <v>13</v>
      </c>
      <c r="I707" s="21">
        <v>16</v>
      </c>
    </row>
    <row r="708" spans="2:9" x14ac:dyDescent="0.25">
      <c r="B708" s="16" t="s">
        <v>47</v>
      </c>
      <c r="C708" s="16">
        <v>110</v>
      </c>
      <c r="D708" s="16">
        <v>1907</v>
      </c>
      <c r="E708" s="21">
        <v>3103</v>
      </c>
      <c r="F708" s="21">
        <v>0</v>
      </c>
      <c r="G708" s="21">
        <v>11</v>
      </c>
      <c r="H708" s="21">
        <v>5</v>
      </c>
      <c r="I708" s="21">
        <v>6</v>
      </c>
    </row>
    <row r="709" spans="2:9" x14ac:dyDescent="0.25">
      <c r="B709" s="16" t="s">
        <v>47</v>
      </c>
      <c r="C709" s="16">
        <v>111</v>
      </c>
      <c r="D709" s="16">
        <v>1906</v>
      </c>
      <c r="E709" s="21">
        <v>2616</v>
      </c>
      <c r="F709" s="21">
        <v>0</v>
      </c>
      <c r="G709" s="21">
        <v>9</v>
      </c>
      <c r="H709" s="21">
        <v>2</v>
      </c>
      <c r="I709" s="21">
        <v>7</v>
      </c>
    </row>
    <row r="710" spans="2:9" x14ac:dyDescent="0.25">
      <c r="B710" s="16" t="s">
        <v>47</v>
      </c>
      <c r="C710" s="16">
        <v>112</v>
      </c>
      <c r="D710" s="16">
        <v>1905</v>
      </c>
      <c r="E710" s="21">
        <v>241</v>
      </c>
      <c r="F710" s="21">
        <v>0</v>
      </c>
      <c r="G710" s="21">
        <v>1</v>
      </c>
      <c r="H710" s="21">
        <v>1</v>
      </c>
      <c r="I710" s="21">
        <v>0</v>
      </c>
    </row>
    <row r="711" spans="2:9" x14ac:dyDescent="0.25">
      <c r="B711" s="16" t="s">
        <v>47</v>
      </c>
      <c r="C711" s="16">
        <v>113</v>
      </c>
      <c r="D711" s="16">
        <v>1904</v>
      </c>
      <c r="E711" s="21">
        <v>0</v>
      </c>
      <c r="F711" s="21">
        <v>0</v>
      </c>
      <c r="G711" s="21">
        <v>0</v>
      </c>
      <c r="H711" s="21">
        <v>0</v>
      </c>
      <c r="I711" s="21">
        <v>0</v>
      </c>
    </row>
    <row r="712" spans="2:9" x14ac:dyDescent="0.25">
      <c r="B712" s="16" t="s">
        <v>47</v>
      </c>
      <c r="C712" s="16">
        <v>114</v>
      </c>
      <c r="D712" s="16">
        <v>1903</v>
      </c>
      <c r="E712" s="21">
        <v>0</v>
      </c>
      <c r="F712" s="21">
        <v>0</v>
      </c>
      <c r="G712" s="21">
        <v>0</v>
      </c>
      <c r="H712" s="21">
        <v>0</v>
      </c>
      <c r="I712" s="21">
        <v>0</v>
      </c>
    </row>
    <row r="713" spans="2:9" x14ac:dyDescent="0.25">
      <c r="B713" s="16" t="s">
        <v>47</v>
      </c>
      <c r="C713" s="16">
        <v>115</v>
      </c>
      <c r="D713" s="16">
        <v>1902</v>
      </c>
      <c r="E713" s="21">
        <v>0</v>
      </c>
      <c r="F713" s="21">
        <v>0</v>
      </c>
      <c r="G713" s="21">
        <v>0</v>
      </c>
      <c r="H713" s="21">
        <v>0</v>
      </c>
      <c r="I713" s="21">
        <v>0</v>
      </c>
    </row>
    <row r="714" spans="2:9" x14ac:dyDescent="0.25">
      <c r="B714" s="16" t="s">
        <v>47</v>
      </c>
      <c r="C714" s="16">
        <v>116</v>
      </c>
      <c r="D714" s="16">
        <v>1901</v>
      </c>
      <c r="E714" s="21">
        <v>0</v>
      </c>
      <c r="F714" s="21">
        <v>0</v>
      </c>
      <c r="G714" s="21">
        <v>0</v>
      </c>
      <c r="H714" s="21">
        <v>0</v>
      </c>
      <c r="I714" s="21">
        <v>0</v>
      </c>
    </row>
    <row r="715" spans="2:9" x14ac:dyDescent="0.25">
      <c r="B715" s="16" t="s">
        <v>47</v>
      </c>
      <c r="C715" s="16">
        <v>117</v>
      </c>
      <c r="D715" s="16">
        <v>1900</v>
      </c>
      <c r="E715" s="21">
        <v>0</v>
      </c>
      <c r="F715" s="21">
        <v>0</v>
      </c>
      <c r="G715" s="21">
        <v>0</v>
      </c>
      <c r="H715" s="21">
        <v>0</v>
      </c>
      <c r="I715" s="21">
        <v>0</v>
      </c>
    </row>
    <row r="717" spans="2:9" x14ac:dyDescent="0.25">
      <c r="B717" s="167" t="s">
        <v>949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K38"/>
  <sheetViews>
    <sheetView showGridLines="0" showWhiteSpace="0" zoomScaleNormal="100" workbookViewId="0">
      <selection activeCell="D44" sqref="D44"/>
    </sheetView>
  </sheetViews>
  <sheetFormatPr baseColWidth="10" defaultRowHeight="15" x14ac:dyDescent="0.25"/>
  <cols>
    <col min="1" max="1" width="11.42578125" style="39"/>
    <col min="3" max="3" width="13" bestFit="1" customWidth="1"/>
    <col min="4" max="4" width="14" bestFit="1" customWidth="1"/>
    <col min="6" max="6" width="12.28515625" customWidth="1"/>
    <col min="7" max="7" width="19.85546875" customWidth="1"/>
    <col min="10" max="10" width="17.7109375" bestFit="1" customWidth="1"/>
    <col min="11" max="11" width="20.7109375" customWidth="1"/>
  </cols>
  <sheetData>
    <row r="2" spans="2:11" customFormat="1" x14ac:dyDescent="0.25">
      <c r="B2" s="26" t="s">
        <v>95</v>
      </c>
      <c r="C2" s="25"/>
      <c r="D2" s="25"/>
      <c r="E2" s="25"/>
      <c r="F2" s="25"/>
      <c r="G2" s="25"/>
      <c r="H2" s="37">
        <v>0</v>
      </c>
    </row>
    <row r="3" spans="2:11" customFormat="1" ht="45.75" thickBot="1" x14ac:dyDescent="0.3">
      <c r="B3" s="24" t="s">
        <v>50</v>
      </c>
      <c r="C3" s="24" t="s">
        <v>90</v>
      </c>
      <c r="D3" s="24" t="s">
        <v>91</v>
      </c>
      <c r="E3" s="24" t="s">
        <v>92</v>
      </c>
      <c r="F3" s="24" t="s">
        <v>93</v>
      </c>
      <c r="G3" s="24" t="s">
        <v>94</v>
      </c>
    </row>
    <row r="4" spans="2:11" customFormat="1" ht="16.5" thickTop="1" thickBot="1" x14ac:dyDescent="0.3">
      <c r="B4" s="24" t="s">
        <v>69</v>
      </c>
      <c r="C4" s="23">
        <v>20763170</v>
      </c>
      <c r="D4" s="23">
        <v>284190242</v>
      </c>
      <c r="E4" s="22">
        <v>10.46</v>
      </c>
      <c r="F4" s="23">
        <v>126018</v>
      </c>
      <c r="G4" s="35">
        <v>317213589455</v>
      </c>
      <c r="J4" s="33"/>
      <c r="K4" s="38"/>
    </row>
    <row r="5" spans="2:11" customFormat="1" ht="16.5" thickTop="1" thickBot="1" x14ac:dyDescent="0.3">
      <c r="B5" s="24" t="s">
        <v>70</v>
      </c>
      <c r="C5" s="23">
        <v>8563648</v>
      </c>
      <c r="D5" s="23">
        <v>88284852</v>
      </c>
      <c r="E5" s="22">
        <v>7.78</v>
      </c>
      <c r="F5" s="23">
        <v>95738</v>
      </c>
      <c r="G5" s="35">
        <v>103211100446</v>
      </c>
    </row>
    <row r="6" spans="2:11" customFormat="1" ht="16.5" thickTop="1" thickBot="1" x14ac:dyDescent="0.3">
      <c r="B6" s="24" t="s">
        <v>71</v>
      </c>
      <c r="C6" s="23">
        <v>4324849</v>
      </c>
      <c r="D6" s="23">
        <v>47052200</v>
      </c>
      <c r="E6" s="22">
        <v>8.26</v>
      </c>
      <c r="F6" s="23">
        <v>89100</v>
      </c>
      <c r="G6" s="35">
        <v>57218283951</v>
      </c>
      <c r="J6" s="33"/>
    </row>
    <row r="7" spans="2:11" customFormat="1" ht="16.5" thickTop="1" thickBot="1" x14ac:dyDescent="0.3">
      <c r="B7" s="24" t="s">
        <v>72</v>
      </c>
      <c r="C7" s="23">
        <v>1495797</v>
      </c>
      <c r="D7" s="23">
        <v>25607539</v>
      </c>
      <c r="E7" s="22">
        <v>14.55</v>
      </c>
      <c r="F7" s="23">
        <v>57924</v>
      </c>
      <c r="G7" s="35">
        <v>27320296602</v>
      </c>
      <c r="J7" s="34"/>
    </row>
    <row r="8" spans="2:11" customFormat="1" ht="16.5" thickTop="1" thickBot="1" x14ac:dyDescent="0.3">
      <c r="B8" s="24" t="s">
        <v>73</v>
      </c>
      <c r="C8" s="23">
        <v>22430886</v>
      </c>
      <c r="D8" s="23">
        <v>259197526</v>
      </c>
      <c r="E8" s="22">
        <v>8.7899999999999991</v>
      </c>
      <c r="F8" s="23">
        <v>116558</v>
      </c>
      <c r="G8" s="35">
        <v>315168702088</v>
      </c>
      <c r="J8" s="33"/>
    </row>
    <row r="9" spans="2:11" customFormat="1" ht="16.5" thickTop="1" thickBot="1" x14ac:dyDescent="0.3">
      <c r="B9" s="24" t="s">
        <v>15</v>
      </c>
      <c r="C9" s="23">
        <v>57088210</v>
      </c>
      <c r="D9" s="23">
        <v>704332359</v>
      </c>
      <c r="E9" s="22">
        <v>9.33</v>
      </c>
      <c r="F9" s="23">
        <v>155543</v>
      </c>
      <c r="G9" s="36">
        <v>820131972542</v>
      </c>
    </row>
    <row r="10" spans="2:11" customFormat="1" ht="15.75" thickTop="1" x14ac:dyDescent="0.25"/>
    <row r="11" spans="2:11" customFormat="1" x14ac:dyDescent="0.25">
      <c r="B11" s="26" t="s">
        <v>96</v>
      </c>
      <c r="C11" s="25"/>
      <c r="D11" s="25"/>
      <c r="E11" s="25"/>
      <c r="F11" s="25"/>
      <c r="G11" s="25"/>
    </row>
    <row r="12" spans="2:11" customFormat="1" ht="45.75" thickBot="1" x14ac:dyDescent="0.3">
      <c r="B12" s="24" t="s">
        <v>50</v>
      </c>
      <c r="C12" s="24" t="s">
        <v>90</v>
      </c>
      <c r="D12" s="24" t="s">
        <v>91</v>
      </c>
      <c r="E12" s="24" t="s">
        <v>92</v>
      </c>
      <c r="F12" s="24" t="s">
        <v>93</v>
      </c>
      <c r="G12" s="24" t="s">
        <v>94</v>
      </c>
    </row>
    <row r="13" spans="2:11" customFormat="1" ht="16.5" thickTop="1" thickBot="1" x14ac:dyDescent="0.3">
      <c r="B13" s="24" t="s">
        <v>69</v>
      </c>
      <c r="C13" s="23">
        <v>20763055</v>
      </c>
      <c r="D13" s="23">
        <v>284182250</v>
      </c>
      <c r="E13" s="22">
        <v>10.46</v>
      </c>
      <c r="F13" s="23">
        <v>125740</v>
      </c>
      <c r="G13" s="23">
        <v>317198166451</v>
      </c>
    </row>
    <row r="14" spans="2:11" customFormat="1" ht="16.5" thickTop="1" thickBot="1" x14ac:dyDescent="0.3">
      <c r="B14" s="24" t="s">
        <v>70</v>
      </c>
      <c r="C14" s="23">
        <v>8563622</v>
      </c>
      <c r="D14" s="23">
        <v>88274316</v>
      </c>
      <c r="E14" s="22">
        <v>7.78</v>
      </c>
      <c r="F14" s="23">
        <v>95601</v>
      </c>
      <c r="G14" s="23">
        <v>103191642458</v>
      </c>
    </row>
    <row r="15" spans="2:11" customFormat="1" ht="16.5" thickTop="1" thickBot="1" x14ac:dyDescent="0.3">
      <c r="B15" s="24" t="s">
        <v>71</v>
      </c>
      <c r="C15" s="23">
        <v>4324820</v>
      </c>
      <c r="D15" s="23">
        <v>47050883</v>
      </c>
      <c r="E15" s="22">
        <v>8.26</v>
      </c>
      <c r="F15" s="23">
        <v>89040</v>
      </c>
      <c r="G15" s="23">
        <v>57216177951</v>
      </c>
    </row>
    <row r="16" spans="2:11" customFormat="1" ht="16.5" thickTop="1" thickBot="1" x14ac:dyDescent="0.3">
      <c r="B16" s="24" t="s">
        <v>72</v>
      </c>
      <c r="C16" s="23">
        <v>1495794</v>
      </c>
      <c r="D16" s="23">
        <v>25606869</v>
      </c>
      <c r="E16" s="22">
        <v>14.55</v>
      </c>
      <c r="F16" s="23">
        <v>57917</v>
      </c>
      <c r="G16" s="23">
        <v>27319205602</v>
      </c>
    </row>
    <row r="17" spans="2:7" customFormat="1" ht="16.5" thickTop="1" thickBot="1" x14ac:dyDescent="0.3">
      <c r="B17" s="24" t="s">
        <v>73</v>
      </c>
      <c r="C17" s="23">
        <v>22429888</v>
      </c>
      <c r="D17" s="23">
        <v>259065571</v>
      </c>
      <c r="E17" s="22">
        <v>8.7899999999999991</v>
      </c>
      <c r="F17" s="23">
        <v>115582</v>
      </c>
      <c r="G17" s="23">
        <v>309512176034</v>
      </c>
    </row>
    <row r="18" spans="2:7" customFormat="1" ht="16.5" thickTop="1" thickBot="1" x14ac:dyDescent="0.3">
      <c r="B18" s="24" t="s">
        <v>15</v>
      </c>
      <c r="C18" s="23">
        <v>57087085</v>
      </c>
      <c r="D18" s="23">
        <v>704179889</v>
      </c>
      <c r="E18" s="22">
        <v>9.33</v>
      </c>
      <c r="F18" s="23">
        <v>154232</v>
      </c>
      <c r="G18" s="23">
        <v>814437368496</v>
      </c>
    </row>
    <row r="19" spans="2:7" customFormat="1" ht="15.75" thickTop="1" x14ac:dyDescent="0.25"/>
    <row r="20" spans="2:7" customFormat="1" x14ac:dyDescent="0.25">
      <c r="B20" s="26" t="s">
        <v>98</v>
      </c>
      <c r="C20" s="25"/>
      <c r="D20" s="25"/>
      <c r="E20" s="25"/>
      <c r="F20" s="25"/>
      <c r="G20" s="25"/>
    </row>
    <row r="21" spans="2:7" customFormat="1" ht="45.75" thickBot="1" x14ac:dyDescent="0.3">
      <c r="B21" s="27" t="s">
        <v>50</v>
      </c>
      <c r="C21" s="27" t="s">
        <v>90</v>
      </c>
      <c r="D21" s="27" t="s">
        <v>91</v>
      </c>
      <c r="E21" s="27" t="s">
        <v>92</v>
      </c>
      <c r="F21" s="27" t="s">
        <v>93</v>
      </c>
      <c r="G21" s="27" t="s">
        <v>94</v>
      </c>
    </row>
    <row r="22" spans="2:7" customFormat="1" ht="16.5" thickTop="1" thickBot="1" x14ac:dyDescent="0.3">
      <c r="B22" s="27" t="s">
        <v>69</v>
      </c>
      <c r="C22" s="28">
        <f>C4-C13</f>
        <v>115</v>
      </c>
      <c r="D22" s="28">
        <f>D4-D13</f>
        <v>7992</v>
      </c>
      <c r="E22" s="29">
        <f>E4-E13</f>
        <v>0</v>
      </c>
      <c r="F22" s="28">
        <f>F4-F13</f>
        <v>278</v>
      </c>
      <c r="G22" s="28">
        <f>G4-G13</f>
        <v>15423004</v>
      </c>
    </row>
    <row r="23" spans="2:7" customFormat="1" ht="16.5" thickTop="1" thickBot="1" x14ac:dyDescent="0.3">
      <c r="B23" s="27" t="s">
        <v>70</v>
      </c>
      <c r="C23" s="28">
        <f t="shared" ref="C23:G27" si="0">C5-C14</f>
        <v>26</v>
      </c>
      <c r="D23" s="28">
        <f t="shared" si="0"/>
        <v>10536</v>
      </c>
      <c r="E23" s="29">
        <f t="shared" si="0"/>
        <v>0</v>
      </c>
      <c r="F23" s="28">
        <f t="shared" si="0"/>
        <v>137</v>
      </c>
      <c r="G23" s="28">
        <f t="shared" si="0"/>
        <v>19457988</v>
      </c>
    </row>
    <row r="24" spans="2:7" customFormat="1" ht="16.5" thickTop="1" thickBot="1" x14ac:dyDescent="0.3">
      <c r="B24" s="27" t="s">
        <v>71</v>
      </c>
      <c r="C24" s="28">
        <f t="shared" si="0"/>
        <v>29</v>
      </c>
      <c r="D24" s="28">
        <f t="shared" si="0"/>
        <v>1317</v>
      </c>
      <c r="E24" s="29">
        <f t="shared" si="0"/>
        <v>0</v>
      </c>
      <c r="F24" s="28">
        <f t="shared" si="0"/>
        <v>60</v>
      </c>
      <c r="G24" s="28">
        <f t="shared" si="0"/>
        <v>2106000</v>
      </c>
    </row>
    <row r="25" spans="2:7" customFormat="1" ht="16.5" thickTop="1" thickBot="1" x14ac:dyDescent="0.3">
      <c r="B25" s="27" t="s">
        <v>72</v>
      </c>
      <c r="C25" s="28">
        <f t="shared" si="0"/>
        <v>3</v>
      </c>
      <c r="D25" s="28">
        <f t="shared" si="0"/>
        <v>670</v>
      </c>
      <c r="E25" s="29">
        <f t="shared" si="0"/>
        <v>0</v>
      </c>
      <c r="F25" s="28">
        <f t="shared" si="0"/>
        <v>7</v>
      </c>
      <c r="G25" s="28">
        <f t="shared" si="0"/>
        <v>1091000</v>
      </c>
    </row>
    <row r="26" spans="2:7" customFormat="1" ht="16.5" thickTop="1" thickBot="1" x14ac:dyDescent="0.3">
      <c r="B26" s="27" t="s">
        <v>97</v>
      </c>
      <c r="C26" s="28">
        <f t="shared" si="0"/>
        <v>998</v>
      </c>
      <c r="D26" s="28">
        <f t="shared" si="0"/>
        <v>131955</v>
      </c>
      <c r="E26" s="29">
        <f t="shared" si="0"/>
        <v>0</v>
      </c>
      <c r="F26" s="28">
        <f t="shared" si="0"/>
        <v>976</v>
      </c>
      <c r="G26" s="28">
        <f>G8-G17</f>
        <v>5656526054</v>
      </c>
    </row>
    <row r="27" spans="2:7" customFormat="1" ht="16.5" thickTop="1" thickBot="1" x14ac:dyDescent="0.3">
      <c r="B27" s="27" t="s">
        <v>15</v>
      </c>
      <c r="C27" s="28">
        <f t="shared" si="0"/>
        <v>1125</v>
      </c>
      <c r="D27" s="28">
        <f t="shared" si="0"/>
        <v>152470</v>
      </c>
      <c r="E27" s="29">
        <f t="shared" si="0"/>
        <v>0</v>
      </c>
      <c r="F27" s="28">
        <f t="shared" si="0"/>
        <v>1311</v>
      </c>
      <c r="G27" s="28">
        <f t="shared" si="0"/>
        <v>5694604046</v>
      </c>
    </row>
    <row r="28" spans="2:7" customFormat="1" ht="15.75" thickTop="1" x14ac:dyDescent="0.25"/>
    <row r="29" spans="2:7" customFormat="1" x14ac:dyDescent="0.25">
      <c r="B29" s="26" t="s">
        <v>99</v>
      </c>
      <c r="C29" s="25"/>
      <c r="D29" s="25"/>
      <c r="E29" s="25"/>
      <c r="F29" s="25"/>
      <c r="G29" s="25"/>
    </row>
    <row r="30" spans="2:7" customFormat="1" ht="45.75" thickBot="1" x14ac:dyDescent="0.3">
      <c r="B30" s="31" t="s">
        <v>50</v>
      </c>
      <c r="C30" s="31" t="s">
        <v>90</v>
      </c>
      <c r="D30" s="31" t="s">
        <v>91</v>
      </c>
      <c r="E30" s="31" t="s">
        <v>92</v>
      </c>
      <c r="F30" s="31" t="s">
        <v>93</v>
      </c>
      <c r="G30" s="31" t="s">
        <v>94</v>
      </c>
    </row>
    <row r="31" spans="2:7" customFormat="1" ht="16.5" thickTop="1" thickBot="1" x14ac:dyDescent="0.3">
      <c r="B31" s="31" t="s">
        <v>69</v>
      </c>
      <c r="C31" s="32">
        <f>C22/C4*100</f>
        <v>5.5386532981235523E-4</v>
      </c>
      <c r="D31" s="32">
        <f>D22/D4*100</f>
        <v>2.8122007088477023E-3</v>
      </c>
      <c r="E31" s="32">
        <f t="shared" ref="E31:G31" si="1">E22/E4*100</f>
        <v>0</v>
      </c>
      <c r="F31" s="32">
        <f t="shared" si="1"/>
        <v>0.22060340586265453</v>
      </c>
      <c r="G31" s="32">
        <f t="shared" si="1"/>
        <v>4.8620249928441077E-3</v>
      </c>
    </row>
    <row r="32" spans="2:7" customFormat="1" ht="16.5" thickTop="1" thickBot="1" x14ac:dyDescent="0.3">
      <c r="B32" s="31" t="s">
        <v>70</v>
      </c>
      <c r="C32" s="32">
        <f t="shared" ref="C32:G36" si="2">C23/C5*100</f>
        <v>3.0360892927873726E-4</v>
      </c>
      <c r="D32" s="32">
        <f t="shared" si="2"/>
        <v>1.19340971427352E-2</v>
      </c>
      <c r="E32" s="32">
        <f t="shared" si="2"/>
        <v>0</v>
      </c>
      <c r="F32" s="32">
        <f t="shared" si="2"/>
        <v>0.14309887401031984</v>
      </c>
      <c r="G32" s="32">
        <f t="shared" si="2"/>
        <v>1.8852611701568291E-2</v>
      </c>
    </row>
    <row r="33" spans="2:7" customFormat="1" ht="16.5" thickTop="1" thickBot="1" x14ac:dyDescent="0.3">
      <c r="B33" s="31" t="s">
        <v>71</v>
      </c>
      <c r="C33" s="32">
        <f t="shared" si="2"/>
        <v>6.7054364210172423E-4</v>
      </c>
      <c r="D33" s="32">
        <f t="shared" si="2"/>
        <v>2.7990189619188899E-3</v>
      </c>
      <c r="E33" s="32">
        <f t="shared" si="2"/>
        <v>0</v>
      </c>
      <c r="F33" s="32">
        <f t="shared" si="2"/>
        <v>6.7340067340067339E-2</v>
      </c>
      <c r="G33" s="32">
        <f t="shared" si="2"/>
        <v>3.6806416665755202E-3</v>
      </c>
    </row>
    <row r="34" spans="2:7" customFormat="1" ht="16.5" thickTop="1" thickBot="1" x14ac:dyDescent="0.3">
      <c r="B34" s="31" t="s">
        <v>72</v>
      </c>
      <c r="C34" s="32">
        <f t="shared" si="2"/>
        <v>2.0056197465297766E-4</v>
      </c>
      <c r="D34" s="32">
        <f t="shared" si="2"/>
        <v>2.6164169856384874E-3</v>
      </c>
      <c r="E34" s="32">
        <f t="shared" si="2"/>
        <v>0</v>
      </c>
      <c r="F34" s="32">
        <f t="shared" si="2"/>
        <v>1.2084800773427249E-2</v>
      </c>
      <c r="G34" s="32">
        <f t="shared" si="2"/>
        <v>3.9933680658508393E-3</v>
      </c>
    </row>
    <row r="35" spans="2:7" customFormat="1" ht="16.5" thickTop="1" thickBot="1" x14ac:dyDescent="0.3">
      <c r="B35" s="31" t="s">
        <v>97</v>
      </c>
      <c r="C35" s="32">
        <f t="shared" si="2"/>
        <v>4.4492223802483771E-3</v>
      </c>
      <c r="D35" s="32">
        <f t="shared" si="2"/>
        <v>5.0909050729133883E-2</v>
      </c>
      <c r="E35" s="32">
        <f t="shared" si="2"/>
        <v>0</v>
      </c>
      <c r="F35" s="32">
        <f t="shared" si="2"/>
        <v>0.83735136155390444</v>
      </c>
      <c r="G35" s="32">
        <f t="shared" si="2"/>
        <v>1.7947613505165276</v>
      </c>
    </row>
    <row r="36" spans="2:7" customFormat="1" ht="16.5" thickTop="1" thickBot="1" x14ac:dyDescent="0.3">
      <c r="B36" s="31" t="s">
        <v>15</v>
      </c>
      <c r="C36" s="32">
        <f t="shared" si="2"/>
        <v>1.9706345671023843E-3</v>
      </c>
      <c r="D36" s="32">
        <f t="shared" si="2"/>
        <v>2.1647450674632428E-2</v>
      </c>
      <c r="E36" s="32">
        <f t="shared" si="2"/>
        <v>0</v>
      </c>
      <c r="F36" s="32">
        <f t="shared" si="2"/>
        <v>0.84285374462367313</v>
      </c>
      <c r="G36" s="32">
        <f t="shared" si="2"/>
        <v>0.69435215753747137</v>
      </c>
    </row>
    <row r="37" spans="2:7" customFormat="1" ht="15.75" thickTop="1" x14ac:dyDescent="0.25"/>
    <row r="38" spans="2:7" customFormat="1" x14ac:dyDescent="0.25">
      <c r="B38" s="177" t="s">
        <v>89</v>
      </c>
      <c r="C38" s="178"/>
    </row>
  </sheetData>
  <mergeCells count="1">
    <mergeCell ref="B38:C38"/>
  </mergeCells>
  <pageMargins left="0.7" right="0.7" top="0.78740157499999996" bottom="0.78740157499999996" header="0.3" footer="0.3"/>
  <pageSetup paperSize="9" scale="8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J39"/>
  <sheetViews>
    <sheetView showGridLines="0" topLeftCell="A19" workbookViewId="0">
      <selection activeCell="G42" sqref="G42"/>
    </sheetView>
  </sheetViews>
  <sheetFormatPr baseColWidth="10" defaultRowHeight="15" x14ac:dyDescent="0.25"/>
  <cols>
    <col min="1" max="1" width="7" style="89" customWidth="1"/>
    <col min="2" max="2" width="11.42578125" style="89"/>
    <col min="3" max="3" width="13" style="89" bestFit="1" customWidth="1"/>
    <col min="4" max="4" width="14" style="89" bestFit="1" customWidth="1"/>
    <col min="5" max="5" width="11.42578125" style="89"/>
    <col min="6" max="6" width="12.28515625" style="89" customWidth="1"/>
    <col min="7" max="7" width="19.85546875" style="89" customWidth="1"/>
    <col min="8" max="8" width="11.42578125" style="89"/>
    <col min="9" max="9" width="12.42578125" style="89" customWidth="1"/>
    <col min="10" max="10" width="17.7109375" style="89" bestFit="1" customWidth="1"/>
    <col min="11" max="11" width="20.7109375" style="89" customWidth="1"/>
    <col min="12" max="16384" width="11.42578125" style="89"/>
  </cols>
  <sheetData>
    <row r="2" spans="2:10" x14ac:dyDescent="0.25">
      <c r="B2" s="26" t="s">
        <v>952</v>
      </c>
      <c r="C2" s="25"/>
      <c r="D2" s="25"/>
      <c r="E2" s="25"/>
      <c r="F2" s="25"/>
      <c r="G2" s="25"/>
      <c r="H2" s="37">
        <v>0</v>
      </c>
    </row>
    <row r="3" spans="2:10" ht="45.75" thickBot="1" x14ac:dyDescent="0.3">
      <c r="B3" s="24" t="s">
        <v>50</v>
      </c>
      <c r="C3" s="24" t="s">
        <v>90</v>
      </c>
      <c r="D3" s="24" t="s">
        <v>91</v>
      </c>
      <c r="E3" s="24" t="s">
        <v>92</v>
      </c>
      <c r="F3" s="24" t="s">
        <v>93</v>
      </c>
      <c r="G3" s="24" t="s">
        <v>94</v>
      </c>
    </row>
    <row r="4" spans="2:10" ht="16.5" thickTop="1" thickBot="1" x14ac:dyDescent="0.3">
      <c r="B4" s="24" t="s">
        <v>69</v>
      </c>
      <c r="C4" s="23">
        <v>21093183</v>
      </c>
      <c r="D4" s="23">
        <v>282724414</v>
      </c>
      <c r="E4" s="22">
        <v>10.15</v>
      </c>
      <c r="F4" s="23">
        <v>119327</v>
      </c>
      <c r="G4" s="35">
        <v>312284707542</v>
      </c>
      <c r="I4" s="173"/>
      <c r="J4" s="33"/>
    </row>
    <row r="5" spans="2:10" ht="16.5" thickTop="1" thickBot="1" x14ac:dyDescent="0.3">
      <c r="B5" s="24" t="s">
        <v>70</v>
      </c>
      <c r="C5" s="23">
        <v>8527001</v>
      </c>
      <c r="D5" s="23">
        <v>87973185</v>
      </c>
      <c r="E5" s="22">
        <v>7.74</v>
      </c>
      <c r="F5" s="23">
        <v>94110</v>
      </c>
      <c r="G5" s="35">
        <v>103328093468</v>
      </c>
    </row>
    <row r="6" spans="2:10" ht="16.5" thickTop="1" thickBot="1" x14ac:dyDescent="0.3">
      <c r="B6" s="24" t="s">
        <v>71</v>
      </c>
      <c r="C6" s="23">
        <v>4199645</v>
      </c>
      <c r="D6" s="23">
        <v>46516612</v>
      </c>
      <c r="E6" s="22">
        <v>8.4</v>
      </c>
      <c r="F6" s="23">
        <v>87744</v>
      </c>
      <c r="G6" s="35">
        <v>58743805420</v>
      </c>
      <c r="J6" s="33"/>
    </row>
    <row r="7" spans="2:10" ht="16.5" thickTop="1" thickBot="1" x14ac:dyDescent="0.3">
      <c r="B7" s="24" t="s">
        <v>72</v>
      </c>
      <c r="C7" s="23">
        <v>1445827</v>
      </c>
      <c r="D7" s="23">
        <v>24847739</v>
      </c>
      <c r="E7" s="22">
        <v>14.57</v>
      </c>
      <c r="F7" s="23">
        <v>57267</v>
      </c>
      <c r="G7" s="35">
        <v>26568560190</v>
      </c>
      <c r="J7" s="34"/>
    </row>
    <row r="8" spans="2:10" ht="16.5" thickTop="1" thickBot="1" x14ac:dyDescent="0.3">
      <c r="B8" s="24" t="s">
        <v>73</v>
      </c>
      <c r="C8" s="23">
        <v>22219242</v>
      </c>
      <c r="D8" s="23">
        <v>257034966</v>
      </c>
      <c r="E8" s="22">
        <v>8.76</v>
      </c>
      <c r="F8" s="23">
        <v>116497</v>
      </c>
      <c r="G8" s="36">
        <v>312363031194</v>
      </c>
      <c r="J8" s="33"/>
    </row>
    <row r="9" spans="2:10" ht="16.5" thickTop="1" thickBot="1" x14ac:dyDescent="0.3">
      <c r="B9" s="24" t="s">
        <v>15</v>
      </c>
      <c r="C9" s="23">
        <v>57158216</v>
      </c>
      <c r="D9" s="23">
        <f>SUM(D4:D8)</f>
        <v>699096916</v>
      </c>
      <c r="E9" s="22">
        <v>9.2200000000000006</v>
      </c>
      <c r="F9" s="23">
        <v>152062</v>
      </c>
      <c r="G9" s="35">
        <v>813288197814</v>
      </c>
    </row>
    <row r="10" spans="2:10" ht="15.75" thickTop="1" x14ac:dyDescent="0.25"/>
    <row r="11" spans="2:10" x14ac:dyDescent="0.25">
      <c r="B11" s="26" t="s">
        <v>953</v>
      </c>
      <c r="C11" s="25"/>
      <c r="D11" s="25"/>
      <c r="E11" s="25"/>
      <c r="F11" s="25"/>
      <c r="G11" s="25"/>
    </row>
    <row r="12" spans="2:10" ht="45.75" thickBot="1" x14ac:dyDescent="0.3">
      <c r="B12" s="24" t="s">
        <v>50</v>
      </c>
      <c r="C12" s="24" t="s">
        <v>90</v>
      </c>
      <c r="D12" s="24" t="s">
        <v>91</v>
      </c>
      <c r="E12" s="24" t="s">
        <v>92</v>
      </c>
      <c r="F12" s="24" t="s">
        <v>93</v>
      </c>
      <c r="G12" s="24" t="s">
        <v>94</v>
      </c>
    </row>
    <row r="13" spans="2:10" ht="16.5" thickTop="1" thickBot="1" x14ac:dyDescent="0.3">
      <c r="B13" s="24" t="s">
        <v>69</v>
      </c>
      <c r="C13" s="23">
        <v>21092734</v>
      </c>
      <c r="D13" s="23">
        <v>282719678</v>
      </c>
      <c r="E13" s="22">
        <v>10.15</v>
      </c>
      <c r="F13" s="23">
        <v>119180</v>
      </c>
      <c r="G13" s="23">
        <v>312278080036</v>
      </c>
    </row>
    <row r="14" spans="2:10" ht="16.5" thickTop="1" thickBot="1" x14ac:dyDescent="0.3">
      <c r="B14" s="24" t="s">
        <v>70</v>
      </c>
      <c r="C14" s="23">
        <v>8526929</v>
      </c>
      <c r="D14" s="23">
        <v>87961820</v>
      </c>
      <c r="E14" s="22">
        <v>7.74</v>
      </c>
      <c r="F14" s="23">
        <v>94010</v>
      </c>
      <c r="G14" s="23">
        <v>103300784468</v>
      </c>
    </row>
    <row r="15" spans="2:10" ht="16.5" thickTop="1" thickBot="1" x14ac:dyDescent="0.3">
      <c r="B15" s="24" t="s">
        <v>71</v>
      </c>
      <c r="C15" s="23">
        <v>4199602</v>
      </c>
      <c r="D15" s="23">
        <v>46515956</v>
      </c>
      <c r="E15" s="22">
        <v>8.4</v>
      </c>
      <c r="F15" s="23">
        <v>87701</v>
      </c>
      <c r="G15" s="23">
        <v>58742651123</v>
      </c>
    </row>
    <row r="16" spans="2:10" ht="16.5" thickTop="1" thickBot="1" x14ac:dyDescent="0.3">
      <c r="B16" s="24" t="s">
        <v>72</v>
      </c>
      <c r="C16" s="23">
        <v>1445803</v>
      </c>
      <c r="D16" s="23">
        <v>24847465</v>
      </c>
      <c r="E16" s="22">
        <v>14.57</v>
      </c>
      <c r="F16" s="23">
        <v>57265</v>
      </c>
      <c r="G16" s="23">
        <v>26568268190</v>
      </c>
    </row>
    <row r="17" spans="2:7" ht="16.5" thickTop="1" thickBot="1" x14ac:dyDescent="0.3">
      <c r="B17" s="24" t="s">
        <v>73</v>
      </c>
      <c r="C17" s="23">
        <v>22218613</v>
      </c>
      <c r="D17" s="23">
        <v>256909228</v>
      </c>
      <c r="E17" s="22">
        <v>8.76</v>
      </c>
      <c r="F17" s="23">
        <v>115942</v>
      </c>
      <c r="G17" s="23">
        <v>310572327824</v>
      </c>
    </row>
    <row r="18" spans="2:7" ht="16.5" thickTop="1" thickBot="1" x14ac:dyDescent="0.3">
      <c r="B18" s="24" t="s">
        <v>15</v>
      </c>
      <c r="C18" s="23">
        <v>57157046</v>
      </c>
      <c r="D18" s="23">
        <v>698954147</v>
      </c>
      <c r="E18" s="22">
        <v>9.2200000000000006</v>
      </c>
      <c r="F18" s="23">
        <v>151286</v>
      </c>
      <c r="G18" s="23">
        <v>811462111641</v>
      </c>
    </row>
    <row r="19" spans="2:7" ht="15.75" thickTop="1" x14ac:dyDescent="0.25"/>
    <row r="20" spans="2:7" x14ac:dyDescent="0.25">
      <c r="B20" s="26" t="s">
        <v>954</v>
      </c>
      <c r="C20" s="25"/>
      <c r="D20" s="25"/>
      <c r="E20" s="25"/>
      <c r="F20" s="25"/>
      <c r="G20" s="25"/>
    </row>
    <row r="21" spans="2:7" ht="45.75" thickBot="1" x14ac:dyDescent="0.3">
      <c r="B21" s="41" t="s">
        <v>50</v>
      </c>
      <c r="C21" s="41" t="s">
        <v>90</v>
      </c>
      <c r="D21" s="41" t="s">
        <v>91</v>
      </c>
      <c r="E21" s="41" t="s">
        <v>92</v>
      </c>
      <c r="F21" s="41" t="s">
        <v>93</v>
      </c>
      <c r="G21" s="41" t="s">
        <v>94</v>
      </c>
    </row>
    <row r="22" spans="2:7" ht="16.5" thickTop="1" thickBot="1" x14ac:dyDescent="0.3">
      <c r="B22" s="41" t="s">
        <v>69</v>
      </c>
      <c r="C22" s="42">
        <f>C4-C13</f>
        <v>449</v>
      </c>
      <c r="D22" s="42">
        <f>D4-D13</f>
        <v>4736</v>
      </c>
      <c r="E22" s="32">
        <f>E4-E13</f>
        <v>0</v>
      </c>
      <c r="F22" s="42">
        <f>F4-F13</f>
        <v>147</v>
      </c>
      <c r="G22" s="42">
        <f>G4-G13</f>
        <v>6627506</v>
      </c>
    </row>
    <row r="23" spans="2:7" ht="16.5" thickTop="1" thickBot="1" x14ac:dyDescent="0.3">
      <c r="B23" s="41" t="s">
        <v>70</v>
      </c>
      <c r="C23" s="42">
        <f t="shared" ref="C23:G27" si="0">C5-C14</f>
        <v>72</v>
      </c>
      <c r="D23" s="42">
        <f t="shared" si="0"/>
        <v>11365</v>
      </c>
      <c r="E23" s="32">
        <f t="shared" si="0"/>
        <v>0</v>
      </c>
      <c r="F23" s="42">
        <f t="shared" si="0"/>
        <v>100</v>
      </c>
      <c r="G23" s="42">
        <f t="shared" si="0"/>
        <v>27309000</v>
      </c>
    </row>
    <row r="24" spans="2:7" ht="16.5" thickTop="1" thickBot="1" x14ac:dyDescent="0.3">
      <c r="B24" s="41" t="s">
        <v>71</v>
      </c>
      <c r="C24" s="42">
        <f t="shared" si="0"/>
        <v>43</v>
      </c>
      <c r="D24" s="42">
        <f t="shared" si="0"/>
        <v>656</v>
      </c>
      <c r="E24" s="32">
        <f t="shared" si="0"/>
        <v>0</v>
      </c>
      <c r="F24" s="42">
        <f t="shared" si="0"/>
        <v>43</v>
      </c>
      <c r="G24" s="42">
        <f t="shared" si="0"/>
        <v>1154297</v>
      </c>
    </row>
    <row r="25" spans="2:7" ht="16.5" thickTop="1" thickBot="1" x14ac:dyDescent="0.3">
      <c r="B25" s="41" t="s">
        <v>72</v>
      </c>
      <c r="C25" s="42">
        <f t="shared" si="0"/>
        <v>24</v>
      </c>
      <c r="D25" s="42">
        <f t="shared" si="0"/>
        <v>274</v>
      </c>
      <c r="E25" s="32">
        <f t="shared" si="0"/>
        <v>0</v>
      </c>
      <c r="F25" s="42">
        <f t="shared" si="0"/>
        <v>2</v>
      </c>
      <c r="G25" s="42">
        <f t="shared" si="0"/>
        <v>292000</v>
      </c>
    </row>
    <row r="26" spans="2:7" ht="16.5" thickTop="1" thickBot="1" x14ac:dyDescent="0.3">
      <c r="B26" s="41" t="s">
        <v>97</v>
      </c>
      <c r="C26" s="42">
        <f t="shared" si="0"/>
        <v>629</v>
      </c>
      <c r="D26" s="42">
        <f t="shared" si="0"/>
        <v>125738</v>
      </c>
      <c r="E26" s="32">
        <f t="shared" si="0"/>
        <v>0</v>
      </c>
      <c r="F26" s="42">
        <f t="shared" si="0"/>
        <v>555</v>
      </c>
      <c r="G26" s="42">
        <f>G8-G17</f>
        <v>1790703370</v>
      </c>
    </row>
    <row r="27" spans="2:7" ht="16.5" thickTop="1" thickBot="1" x14ac:dyDescent="0.3">
      <c r="B27" s="41" t="s">
        <v>15</v>
      </c>
      <c r="C27" s="42">
        <f t="shared" si="0"/>
        <v>1170</v>
      </c>
      <c r="D27" s="42">
        <f t="shared" si="0"/>
        <v>142769</v>
      </c>
      <c r="E27" s="32">
        <f t="shared" si="0"/>
        <v>0</v>
      </c>
      <c r="F27" s="42">
        <f t="shared" si="0"/>
        <v>776</v>
      </c>
      <c r="G27" s="42">
        <f t="shared" si="0"/>
        <v>1826086173</v>
      </c>
    </row>
    <row r="28" spans="2:7" ht="15.75" thickTop="1" x14ac:dyDescent="0.25"/>
    <row r="29" spans="2:7" x14ac:dyDescent="0.25">
      <c r="B29" s="26" t="s">
        <v>955</v>
      </c>
      <c r="C29" s="25"/>
      <c r="D29" s="25"/>
      <c r="E29" s="25"/>
      <c r="F29" s="25"/>
      <c r="G29" s="25"/>
    </row>
    <row r="30" spans="2:7" ht="45.75" thickBot="1" x14ac:dyDescent="0.3">
      <c r="B30" s="41" t="s">
        <v>50</v>
      </c>
      <c r="C30" s="41" t="s">
        <v>90</v>
      </c>
      <c r="D30" s="41" t="s">
        <v>91</v>
      </c>
      <c r="E30" s="41" t="s">
        <v>92</v>
      </c>
      <c r="F30" s="41" t="s">
        <v>93</v>
      </c>
      <c r="G30" s="41" t="s">
        <v>94</v>
      </c>
    </row>
    <row r="31" spans="2:7" ht="16.5" thickTop="1" thickBot="1" x14ac:dyDescent="0.3">
      <c r="B31" s="41" t="s">
        <v>69</v>
      </c>
      <c r="C31" s="32">
        <f>C22/C4*100</f>
        <v>2.1286498106995043E-3</v>
      </c>
      <c r="D31" s="32">
        <f>D22/D4*100</f>
        <v>1.6751294778525919E-3</v>
      </c>
      <c r="E31" s="32">
        <f t="shared" ref="E31:G31" si="1">E22/E4*100</f>
        <v>0</v>
      </c>
      <c r="F31" s="32">
        <f t="shared" si="1"/>
        <v>0.1231908956061914</v>
      </c>
      <c r="G31" s="32">
        <f t="shared" si="1"/>
        <v>2.1222640238022701E-3</v>
      </c>
    </row>
    <row r="32" spans="2:7" ht="16.5" thickTop="1" thickBot="1" x14ac:dyDescent="0.3">
      <c r="B32" s="41" t="s">
        <v>70</v>
      </c>
      <c r="C32" s="32">
        <f t="shared" ref="C32:G36" si="2">C23/C5*100</f>
        <v>8.443765867976326E-4</v>
      </c>
      <c r="D32" s="32">
        <f t="shared" si="2"/>
        <v>1.291870926351024E-2</v>
      </c>
      <c r="E32" s="32">
        <f t="shared" si="2"/>
        <v>0</v>
      </c>
      <c r="F32" s="32">
        <f t="shared" si="2"/>
        <v>0.10625863351397301</v>
      </c>
      <c r="G32" s="32">
        <f t="shared" si="2"/>
        <v>2.6429404708272691E-2</v>
      </c>
    </row>
    <row r="33" spans="2:7" ht="16.5" thickTop="1" thickBot="1" x14ac:dyDescent="0.3">
      <c r="B33" s="41" t="s">
        <v>71</v>
      </c>
      <c r="C33" s="32">
        <f t="shared" si="2"/>
        <v>1.0238960674056974E-3</v>
      </c>
      <c r="D33" s="32">
        <f t="shared" si="2"/>
        <v>1.4102488805504581E-3</v>
      </c>
      <c r="E33" s="32">
        <f t="shared" si="2"/>
        <v>0</v>
      </c>
      <c r="F33" s="32">
        <f t="shared" si="2"/>
        <v>4.9006199854121087E-2</v>
      </c>
      <c r="G33" s="32">
        <f t="shared" si="2"/>
        <v>1.9649680366246865E-3</v>
      </c>
    </row>
    <row r="34" spans="2:7" ht="16.5" thickTop="1" thickBot="1" x14ac:dyDescent="0.3">
      <c r="B34" s="41" t="s">
        <v>72</v>
      </c>
      <c r="C34" s="32">
        <f t="shared" si="2"/>
        <v>1.6599496343615108E-3</v>
      </c>
      <c r="D34" s="32">
        <f t="shared" si="2"/>
        <v>1.1027160257921253E-3</v>
      </c>
      <c r="E34" s="32">
        <f t="shared" si="2"/>
        <v>0</v>
      </c>
      <c r="F34" s="32">
        <f t="shared" si="2"/>
        <v>3.4924127333368256E-3</v>
      </c>
      <c r="G34" s="32">
        <f t="shared" si="2"/>
        <v>1.0990433727376177E-3</v>
      </c>
    </row>
    <row r="35" spans="2:7" ht="16.5" thickTop="1" thickBot="1" x14ac:dyDescent="0.3">
      <c r="B35" s="41" t="s">
        <v>97</v>
      </c>
      <c r="C35" s="32">
        <f t="shared" si="2"/>
        <v>2.8308796492697635E-3</v>
      </c>
      <c r="D35" s="32">
        <f t="shared" si="2"/>
        <v>4.8918636229438144E-2</v>
      </c>
      <c r="E35" s="32">
        <f t="shared" si="2"/>
        <v>0</v>
      </c>
      <c r="F35" s="32">
        <f t="shared" si="2"/>
        <v>0.476407117779857</v>
      </c>
      <c r="G35" s="32">
        <f t="shared" si="2"/>
        <v>0.57327634552497464</v>
      </c>
    </row>
    <row r="36" spans="2:7" ht="16.5" thickTop="1" thickBot="1" x14ac:dyDescent="0.3">
      <c r="B36" s="41" t="s">
        <v>15</v>
      </c>
      <c r="C36" s="32">
        <f t="shared" si="2"/>
        <v>2.0469498208271581E-3</v>
      </c>
      <c r="D36" s="32">
        <f t="shared" si="2"/>
        <v>2.0421918153619774E-2</v>
      </c>
      <c r="E36" s="32">
        <f t="shared" si="2"/>
        <v>0</v>
      </c>
      <c r="F36" s="32">
        <f t="shared" si="2"/>
        <v>0.51031815969801786</v>
      </c>
      <c r="G36" s="32">
        <f t="shared" si="2"/>
        <v>0.22453125200983526</v>
      </c>
    </row>
    <row r="37" spans="2:7" ht="15.75" thickTop="1" x14ac:dyDescent="0.25"/>
    <row r="38" spans="2:7" x14ac:dyDescent="0.25">
      <c r="B38" s="177" t="s">
        <v>949</v>
      </c>
      <c r="C38" s="178"/>
    </row>
    <row r="39" spans="2:7" x14ac:dyDescent="0.25">
      <c r="B39" s="177" t="s">
        <v>1015</v>
      </c>
      <c r="C39" s="178"/>
    </row>
  </sheetData>
  <mergeCells count="2">
    <mergeCell ref="B38:C38"/>
    <mergeCell ref="B39:C39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39"/>
  <sheetViews>
    <sheetView showGridLines="0" topLeftCell="A22" workbookViewId="0">
      <selection activeCell="D41" sqref="D41"/>
    </sheetView>
  </sheetViews>
  <sheetFormatPr baseColWidth="10" defaultRowHeight="15" x14ac:dyDescent="0.25"/>
  <cols>
    <col min="1" max="1" width="6" style="47" customWidth="1"/>
    <col min="3" max="3" width="13" bestFit="1" customWidth="1"/>
    <col min="4" max="4" width="14" bestFit="1" customWidth="1"/>
    <col min="6" max="6" width="13" bestFit="1" customWidth="1"/>
    <col min="7" max="7" width="12" customWidth="1"/>
    <col min="8" max="8" width="12" bestFit="1" customWidth="1"/>
    <col min="9" max="9" width="13" bestFit="1" customWidth="1"/>
    <col min="10" max="10" width="14" bestFit="1" customWidth="1"/>
    <col min="12" max="12" width="13" bestFit="1" customWidth="1"/>
    <col min="14" max="14" width="12.28515625" customWidth="1"/>
    <col min="16" max="17" width="11.42578125" style="47"/>
  </cols>
  <sheetData>
    <row r="1" spans="2:15" s="47" customFormat="1" x14ac:dyDescent="0.25"/>
    <row r="2" spans="2:15" s="47" customFormat="1" x14ac:dyDescent="0.25">
      <c r="B2" s="26" t="s">
        <v>100</v>
      </c>
    </row>
    <row r="3" spans="2:15" customFormat="1" ht="105.75" customHeight="1" thickBot="1" x14ac:dyDescent="0.3">
      <c r="B3" s="24" t="s">
        <v>50</v>
      </c>
      <c r="C3" s="24" t="s">
        <v>104</v>
      </c>
      <c r="D3" s="24" t="s">
        <v>105</v>
      </c>
      <c r="E3" s="24" t="s">
        <v>106</v>
      </c>
      <c r="F3" s="24" t="s">
        <v>107</v>
      </c>
      <c r="G3" s="24" t="s">
        <v>115</v>
      </c>
      <c r="H3" s="24" t="s">
        <v>114</v>
      </c>
      <c r="I3" s="24" t="s">
        <v>108</v>
      </c>
      <c r="J3" s="24" t="s">
        <v>109</v>
      </c>
      <c r="K3" s="24" t="s">
        <v>110</v>
      </c>
      <c r="L3" s="24" t="s">
        <v>116</v>
      </c>
      <c r="M3" s="24" t="s">
        <v>111</v>
      </c>
      <c r="N3" s="24" t="s">
        <v>112</v>
      </c>
      <c r="O3" s="24" t="s">
        <v>113</v>
      </c>
    </row>
    <row r="4" spans="2:15" customFormat="1" ht="16.5" thickTop="1" thickBot="1" x14ac:dyDescent="0.3">
      <c r="B4" s="24" t="s">
        <v>69</v>
      </c>
      <c r="C4" s="23">
        <v>4658746</v>
      </c>
      <c r="D4" s="23">
        <v>53132118</v>
      </c>
      <c r="E4" s="44">
        <v>1.96</v>
      </c>
      <c r="F4" s="23">
        <v>20961390</v>
      </c>
      <c r="G4" s="23">
        <v>1032206</v>
      </c>
      <c r="H4" s="23">
        <v>667775</v>
      </c>
      <c r="I4" s="23">
        <v>7744574</v>
      </c>
      <c r="J4" s="23">
        <v>45387544</v>
      </c>
      <c r="K4" s="44">
        <v>5.86</v>
      </c>
      <c r="L4" s="23">
        <v>4241726</v>
      </c>
      <c r="M4" s="23">
        <v>145452</v>
      </c>
      <c r="N4" s="23">
        <v>519565</v>
      </c>
      <c r="O4" s="23">
        <v>0</v>
      </c>
    </row>
    <row r="5" spans="2:15" customFormat="1" ht="16.5" thickTop="1" thickBot="1" x14ac:dyDescent="0.3">
      <c r="B5" s="24" t="s">
        <v>70</v>
      </c>
      <c r="C5" s="23">
        <v>1594459</v>
      </c>
      <c r="D5" s="23">
        <v>14507378</v>
      </c>
      <c r="E5" s="44">
        <v>1.28</v>
      </c>
      <c r="F5" s="23">
        <v>5344366</v>
      </c>
      <c r="G5" s="23">
        <v>340325</v>
      </c>
      <c r="H5" s="23">
        <v>188294</v>
      </c>
      <c r="I5" s="23">
        <v>2505797</v>
      </c>
      <c r="J5" s="23">
        <v>12001581</v>
      </c>
      <c r="K5" s="44">
        <v>4.79</v>
      </c>
      <c r="L5" s="23">
        <v>1415483</v>
      </c>
      <c r="M5" s="23">
        <v>56720</v>
      </c>
      <c r="N5" s="23">
        <v>213776</v>
      </c>
      <c r="O5" s="23">
        <v>0</v>
      </c>
    </row>
    <row r="6" spans="2:15" customFormat="1" ht="16.5" thickTop="1" thickBot="1" x14ac:dyDescent="0.3">
      <c r="B6" s="24" t="s">
        <v>71</v>
      </c>
      <c r="C6" s="23">
        <v>858167</v>
      </c>
      <c r="D6" s="23">
        <v>7981792</v>
      </c>
      <c r="E6" s="44">
        <v>1.4</v>
      </c>
      <c r="F6" s="23">
        <v>2981057</v>
      </c>
      <c r="G6" s="23">
        <v>184504</v>
      </c>
      <c r="H6" s="23">
        <v>107959</v>
      </c>
      <c r="I6" s="23">
        <v>1374888</v>
      </c>
      <c r="J6" s="23">
        <v>6606904</v>
      </c>
      <c r="K6" s="44">
        <v>4.8099999999999996</v>
      </c>
      <c r="L6" s="23">
        <v>763159</v>
      </c>
      <c r="M6" s="23">
        <v>29016</v>
      </c>
      <c r="N6" s="23">
        <v>117716</v>
      </c>
      <c r="O6" s="23">
        <v>0</v>
      </c>
    </row>
    <row r="7" spans="2:15" customFormat="1" ht="16.5" thickTop="1" thickBot="1" x14ac:dyDescent="0.3">
      <c r="B7" s="24" t="s">
        <v>72</v>
      </c>
      <c r="C7" s="23">
        <v>410411</v>
      </c>
      <c r="D7" s="23">
        <v>5709884</v>
      </c>
      <c r="E7" s="44">
        <v>3.24</v>
      </c>
      <c r="F7" s="23">
        <v>2347840</v>
      </c>
      <c r="G7" s="23">
        <v>92523</v>
      </c>
      <c r="H7" s="23">
        <v>68586</v>
      </c>
      <c r="I7" s="23">
        <v>713581</v>
      </c>
      <c r="J7" s="23">
        <v>4996303</v>
      </c>
      <c r="K7" s="44">
        <v>7</v>
      </c>
      <c r="L7" s="23">
        <v>375482</v>
      </c>
      <c r="M7" s="23">
        <v>10218</v>
      </c>
      <c r="N7" s="23">
        <v>48257</v>
      </c>
      <c r="O7" s="23">
        <v>0</v>
      </c>
    </row>
    <row r="8" spans="2:15" customFormat="1" ht="16.5" thickTop="1" thickBot="1" x14ac:dyDescent="0.3">
      <c r="B8" s="24" t="s">
        <v>73</v>
      </c>
      <c r="C8" s="23">
        <v>4563933</v>
      </c>
      <c r="D8" s="23">
        <v>44491681</v>
      </c>
      <c r="E8" s="44">
        <v>1.51</v>
      </c>
      <c r="F8" s="23">
        <v>16665541</v>
      </c>
      <c r="G8" s="23">
        <v>950864</v>
      </c>
      <c r="H8" s="23">
        <v>569612</v>
      </c>
      <c r="I8" s="23">
        <v>7256911</v>
      </c>
      <c r="J8" s="23">
        <v>37234770</v>
      </c>
      <c r="K8" s="44">
        <v>5.13</v>
      </c>
      <c r="L8" s="23">
        <v>4065628</v>
      </c>
      <c r="M8" s="23">
        <v>166193</v>
      </c>
      <c r="N8" s="23">
        <v>603480</v>
      </c>
      <c r="O8" s="23">
        <v>0</v>
      </c>
    </row>
    <row r="9" spans="2:15" customFormat="1" ht="16.5" thickTop="1" thickBot="1" x14ac:dyDescent="0.3">
      <c r="B9" s="24" t="s">
        <v>15</v>
      </c>
      <c r="C9" s="23">
        <v>12072952</v>
      </c>
      <c r="D9" s="23">
        <v>125822853</v>
      </c>
      <c r="E9" s="44">
        <v>1.67</v>
      </c>
      <c r="F9" s="23">
        <v>48300194</v>
      </c>
      <c r="G9" s="23">
        <v>2600422</v>
      </c>
      <c r="H9" s="23">
        <v>1602226</v>
      </c>
      <c r="I9" s="23">
        <v>19595751</v>
      </c>
      <c r="J9" s="23">
        <v>106227102</v>
      </c>
      <c r="K9" s="44">
        <v>5.42</v>
      </c>
      <c r="L9" s="23">
        <v>10851501</v>
      </c>
      <c r="M9" s="23">
        <v>407230</v>
      </c>
      <c r="N9" s="23">
        <v>1502191</v>
      </c>
      <c r="O9" s="23">
        <v>0</v>
      </c>
    </row>
    <row r="10" spans="2:15" s="47" customFormat="1" ht="15.75" thickTop="1" x14ac:dyDescent="0.25">
      <c r="G10" s="48"/>
      <c r="L10" s="48"/>
      <c r="M10" s="48"/>
      <c r="N10" s="48"/>
    </row>
    <row r="11" spans="2:15" s="47" customFormat="1" x14ac:dyDescent="0.25">
      <c r="B11" s="26" t="s">
        <v>101</v>
      </c>
      <c r="C11" s="25"/>
      <c r="D11" s="25"/>
      <c r="E11" s="25"/>
      <c r="F11" s="25"/>
      <c r="G11" s="25"/>
      <c r="H11" s="25"/>
    </row>
    <row r="12" spans="2:15" customFormat="1" ht="113.25" customHeight="1" thickBot="1" x14ac:dyDescent="0.3">
      <c r="B12" s="24" t="s">
        <v>50</v>
      </c>
      <c r="C12" s="24" t="s">
        <v>104</v>
      </c>
      <c r="D12" s="24" t="s">
        <v>105</v>
      </c>
      <c r="E12" s="24" t="s">
        <v>106</v>
      </c>
      <c r="F12" s="24" t="s">
        <v>107</v>
      </c>
      <c r="G12" s="24" t="s">
        <v>115</v>
      </c>
      <c r="H12" s="24" t="s">
        <v>114</v>
      </c>
      <c r="I12" s="24" t="s">
        <v>108</v>
      </c>
      <c r="J12" s="24" t="s">
        <v>109</v>
      </c>
      <c r="K12" s="24" t="s">
        <v>110</v>
      </c>
      <c r="L12" s="24" t="s">
        <v>116</v>
      </c>
      <c r="M12" s="24" t="s">
        <v>111</v>
      </c>
      <c r="N12" s="24" t="s">
        <v>112</v>
      </c>
      <c r="O12" s="24" t="s">
        <v>113</v>
      </c>
    </row>
    <row r="13" spans="2:15" customFormat="1" ht="16.5" thickTop="1" thickBot="1" x14ac:dyDescent="0.3">
      <c r="B13" s="24" t="s">
        <v>69</v>
      </c>
      <c r="C13" s="23">
        <v>4658713</v>
      </c>
      <c r="D13" s="23">
        <v>53131820</v>
      </c>
      <c r="E13" s="44">
        <v>1.96</v>
      </c>
      <c r="F13" s="23">
        <v>20961317</v>
      </c>
      <c r="G13" s="23">
        <v>1032201</v>
      </c>
      <c r="H13" s="23">
        <v>667771</v>
      </c>
      <c r="I13" s="23">
        <v>7744498</v>
      </c>
      <c r="J13" s="23">
        <v>45387322</v>
      </c>
      <c r="K13" s="44">
        <v>5.86</v>
      </c>
      <c r="L13" s="23">
        <v>4241708</v>
      </c>
      <c r="M13" s="23">
        <v>145449</v>
      </c>
      <c r="N13" s="23">
        <v>519549</v>
      </c>
      <c r="O13" s="23">
        <v>0</v>
      </c>
    </row>
    <row r="14" spans="2:15" customFormat="1" ht="16.5" thickTop="1" thickBot="1" x14ac:dyDescent="0.3">
      <c r="B14" s="24" t="s">
        <v>70</v>
      </c>
      <c r="C14" s="23">
        <v>1594411</v>
      </c>
      <c r="D14" s="23">
        <v>14507137</v>
      </c>
      <c r="E14" s="44">
        <v>1.28</v>
      </c>
      <c r="F14" s="23">
        <v>5344342</v>
      </c>
      <c r="G14" s="23">
        <v>340321</v>
      </c>
      <c r="H14" s="23">
        <v>188286</v>
      </c>
      <c r="I14" s="23">
        <v>2505699</v>
      </c>
      <c r="J14" s="23">
        <v>12001438</v>
      </c>
      <c r="K14" s="44">
        <v>4.79</v>
      </c>
      <c r="L14" s="23">
        <v>1415458</v>
      </c>
      <c r="M14" s="23">
        <v>56717</v>
      </c>
      <c r="N14" s="23">
        <v>213748</v>
      </c>
      <c r="O14" s="23">
        <v>0</v>
      </c>
    </row>
    <row r="15" spans="2:15" customFormat="1" ht="16.5" thickTop="1" thickBot="1" x14ac:dyDescent="0.3">
      <c r="B15" s="24" t="s">
        <v>71</v>
      </c>
      <c r="C15" s="23">
        <v>858161</v>
      </c>
      <c r="D15" s="23">
        <v>7981630</v>
      </c>
      <c r="E15" s="44">
        <v>1.4</v>
      </c>
      <c r="F15" s="23">
        <v>2981041</v>
      </c>
      <c r="G15" s="23">
        <v>184500</v>
      </c>
      <c r="H15" s="23">
        <v>107958</v>
      </c>
      <c r="I15" s="23">
        <v>1374851</v>
      </c>
      <c r="J15" s="23">
        <v>6606779</v>
      </c>
      <c r="K15" s="44">
        <v>4.8099999999999996</v>
      </c>
      <c r="L15" s="23">
        <v>763156</v>
      </c>
      <c r="M15" s="23">
        <v>29016</v>
      </c>
      <c r="N15" s="23">
        <v>117713</v>
      </c>
      <c r="O15" s="23">
        <v>0</v>
      </c>
    </row>
    <row r="16" spans="2:15" customFormat="1" ht="16.5" thickTop="1" thickBot="1" x14ac:dyDescent="0.3">
      <c r="B16" s="24" t="s">
        <v>72</v>
      </c>
      <c r="C16" s="23">
        <v>410411</v>
      </c>
      <c r="D16" s="23">
        <v>5709884</v>
      </c>
      <c r="E16" s="44">
        <v>3.24</v>
      </c>
      <c r="F16" s="23">
        <v>2347840</v>
      </c>
      <c r="G16" s="23">
        <v>92523</v>
      </c>
      <c r="H16" s="23">
        <v>68586</v>
      </c>
      <c r="I16" s="23">
        <v>713581</v>
      </c>
      <c r="J16" s="23">
        <v>4996303</v>
      </c>
      <c r="K16" s="44">
        <v>7</v>
      </c>
      <c r="L16" s="23">
        <v>375482</v>
      </c>
      <c r="M16" s="23">
        <v>10218</v>
      </c>
      <c r="N16" s="23">
        <v>48257</v>
      </c>
      <c r="O16" s="23">
        <v>0</v>
      </c>
    </row>
    <row r="17" spans="2:15" customFormat="1" ht="16.5" thickTop="1" thickBot="1" x14ac:dyDescent="0.3">
      <c r="B17" s="24" t="s">
        <v>73</v>
      </c>
      <c r="C17" s="23">
        <v>4563905</v>
      </c>
      <c r="D17" s="23">
        <v>44491047</v>
      </c>
      <c r="E17" s="44">
        <v>1.51</v>
      </c>
      <c r="F17" s="23">
        <v>16665394</v>
      </c>
      <c r="G17" s="23">
        <v>950858</v>
      </c>
      <c r="H17" s="23">
        <v>569605</v>
      </c>
      <c r="I17" s="23">
        <v>7256821</v>
      </c>
      <c r="J17" s="23">
        <v>37234226</v>
      </c>
      <c r="K17" s="44">
        <v>5.13</v>
      </c>
      <c r="L17" s="23">
        <v>4065605</v>
      </c>
      <c r="M17" s="23">
        <v>166190</v>
      </c>
      <c r="N17" s="23">
        <v>603472</v>
      </c>
      <c r="O17" s="23">
        <v>0</v>
      </c>
    </row>
    <row r="18" spans="2:15" customFormat="1" ht="16.5" thickTop="1" thickBot="1" x14ac:dyDescent="0.3">
      <c r="B18" s="24" t="s">
        <v>15</v>
      </c>
      <c r="C18" s="23">
        <v>12072839</v>
      </c>
      <c r="D18" s="23">
        <v>125821518</v>
      </c>
      <c r="E18" s="44">
        <v>1.67</v>
      </c>
      <c r="F18" s="23">
        <v>48299934</v>
      </c>
      <c r="G18" s="23">
        <v>2600403</v>
      </c>
      <c r="H18" s="23">
        <v>1602206</v>
      </c>
      <c r="I18" s="23">
        <v>19595450</v>
      </c>
      <c r="J18" s="23">
        <v>106226068</v>
      </c>
      <c r="K18" s="44">
        <v>5.42</v>
      </c>
      <c r="L18" s="23">
        <v>10851434</v>
      </c>
      <c r="M18" s="23">
        <v>407221</v>
      </c>
      <c r="N18" s="23">
        <v>1502136</v>
      </c>
      <c r="O18" s="23">
        <v>0</v>
      </c>
    </row>
    <row r="19" spans="2:15" s="47" customFormat="1" ht="15.75" thickTop="1" x14ac:dyDescent="0.25"/>
    <row r="20" spans="2:15" s="47" customFormat="1" x14ac:dyDescent="0.25">
      <c r="B20" s="26" t="s">
        <v>102</v>
      </c>
      <c r="C20" s="25"/>
      <c r="D20" s="25"/>
      <c r="E20" s="25"/>
      <c r="F20" s="25"/>
      <c r="G20" s="25"/>
      <c r="H20" s="25"/>
      <c r="I20" s="25"/>
      <c r="J20" s="25"/>
      <c r="K20" s="46"/>
      <c r="L20" s="46"/>
      <c r="M20" s="46"/>
    </row>
    <row r="21" spans="2:15" customFormat="1" ht="108.75" customHeight="1" thickBot="1" x14ac:dyDescent="0.3">
      <c r="B21" s="41" t="s">
        <v>50</v>
      </c>
      <c r="C21" s="41" t="s">
        <v>104</v>
      </c>
      <c r="D21" s="41" t="s">
        <v>105</v>
      </c>
      <c r="E21" s="41" t="s">
        <v>106</v>
      </c>
      <c r="F21" s="41" t="s">
        <v>107</v>
      </c>
      <c r="G21" s="41" t="s">
        <v>115</v>
      </c>
      <c r="H21" s="41" t="s">
        <v>114</v>
      </c>
      <c r="I21" s="41" t="s">
        <v>108</v>
      </c>
      <c r="J21" s="41" t="s">
        <v>109</v>
      </c>
      <c r="K21" s="41" t="s">
        <v>110</v>
      </c>
      <c r="L21" s="41" t="s">
        <v>116</v>
      </c>
      <c r="M21" s="41" t="s">
        <v>111</v>
      </c>
      <c r="N21" s="41" t="s">
        <v>112</v>
      </c>
      <c r="O21" s="41" t="s">
        <v>113</v>
      </c>
    </row>
    <row r="22" spans="2:15" customFormat="1" ht="16.5" thickTop="1" thickBot="1" x14ac:dyDescent="0.3">
      <c r="B22" s="41" t="s">
        <v>69</v>
      </c>
      <c r="C22" s="42">
        <f>C4-C13</f>
        <v>33</v>
      </c>
      <c r="D22" s="42">
        <f t="shared" ref="D22:O22" si="0">D4-D13</f>
        <v>298</v>
      </c>
      <c r="E22" s="42">
        <f t="shared" si="0"/>
        <v>0</v>
      </c>
      <c r="F22" s="42">
        <f t="shared" si="0"/>
        <v>73</v>
      </c>
      <c r="G22" s="42">
        <f t="shared" si="0"/>
        <v>5</v>
      </c>
      <c r="H22" s="42">
        <f t="shared" si="0"/>
        <v>4</v>
      </c>
      <c r="I22" s="42">
        <f t="shared" si="0"/>
        <v>76</v>
      </c>
      <c r="J22" s="42">
        <f t="shared" si="0"/>
        <v>222</v>
      </c>
      <c r="K22" s="42">
        <f t="shared" si="0"/>
        <v>0</v>
      </c>
      <c r="L22" s="42">
        <f t="shared" si="0"/>
        <v>18</v>
      </c>
      <c r="M22" s="42">
        <f t="shared" si="0"/>
        <v>3</v>
      </c>
      <c r="N22" s="42">
        <f t="shared" si="0"/>
        <v>16</v>
      </c>
      <c r="O22" s="42">
        <f t="shared" si="0"/>
        <v>0</v>
      </c>
    </row>
    <row r="23" spans="2:15" customFormat="1" ht="16.5" thickTop="1" thickBot="1" x14ac:dyDescent="0.3">
      <c r="B23" s="41" t="s">
        <v>70</v>
      </c>
      <c r="C23" s="42">
        <f t="shared" ref="C23:O23" si="1">C5-C14</f>
        <v>48</v>
      </c>
      <c r="D23" s="42">
        <f t="shared" si="1"/>
        <v>241</v>
      </c>
      <c r="E23" s="42">
        <f t="shared" si="1"/>
        <v>0</v>
      </c>
      <c r="F23" s="42">
        <f t="shared" si="1"/>
        <v>24</v>
      </c>
      <c r="G23" s="42">
        <f t="shared" si="1"/>
        <v>4</v>
      </c>
      <c r="H23" s="42">
        <f t="shared" si="1"/>
        <v>8</v>
      </c>
      <c r="I23" s="42">
        <f t="shared" si="1"/>
        <v>98</v>
      </c>
      <c r="J23" s="42">
        <f t="shared" si="1"/>
        <v>143</v>
      </c>
      <c r="K23" s="42">
        <f t="shared" si="1"/>
        <v>0</v>
      </c>
      <c r="L23" s="42">
        <f t="shared" si="1"/>
        <v>25</v>
      </c>
      <c r="M23" s="42">
        <f t="shared" si="1"/>
        <v>3</v>
      </c>
      <c r="N23" s="42">
        <f t="shared" si="1"/>
        <v>28</v>
      </c>
      <c r="O23" s="42">
        <f t="shared" si="1"/>
        <v>0</v>
      </c>
    </row>
    <row r="24" spans="2:15" customFormat="1" ht="16.5" thickTop="1" thickBot="1" x14ac:dyDescent="0.3">
      <c r="B24" s="41" t="s">
        <v>71</v>
      </c>
      <c r="C24" s="42">
        <f t="shared" ref="C24:O24" si="2">C6-C15</f>
        <v>6</v>
      </c>
      <c r="D24" s="42">
        <f t="shared" si="2"/>
        <v>162</v>
      </c>
      <c r="E24" s="42">
        <f t="shared" si="2"/>
        <v>0</v>
      </c>
      <c r="F24" s="42">
        <f t="shared" si="2"/>
        <v>16</v>
      </c>
      <c r="G24" s="42">
        <f t="shared" si="2"/>
        <v>4</v>
      </c>
      <c r="H24" s="42">
        <f t="shared" si="2"/>
        <v>1</v>
      </c>
      <c r="I24" s="42">
        <f t="shared" si="2"/>
        <v>37</v>
      </c>
      <c r="J24" s="42">
        <f t="shared" si="2"/>
        <v>125</v>
      </c>
      <c r="K24" s="42">
        <f t="shared" si="2"/>
        <v>0</v>
      </c>
      <c r="L24" s="42">
        <f t="shared" si="2"/>
        <v>3</v>
      </c>
      <c r="M24" s="42">
        <f t="shared" si="2"/>
        <v>0</v>
      </c>
      <c r="N24" s="42">
        <f t="shared" si="2"/>
        <v>3</v>
      </c>
      <c r="O24" s="42">
        <f t="shared" si="2"/>
        <v>0</v>
      </c>
    </row>
    <row r="25" spans="2:15" customFormat="1" ht="16.5" thickTop="1" thickBot="1" x14ac:dyDescent="0.3">
      <c r="B25" s="41" t="s">
        <v>72</v>
      </c>
      <c r="C25" s="42">
        <f t="shared" ref="C25:O25" si="3">C7-C16</f>
        <v>0</v>
      </c>
      <c r="D25" s="42">
        <f t="shared" si="3"/>
        <v>0</v>
      </c>
      <c r="E25" s="42">
        <f t="shared" si="3"/>
        <v>0</v>
      </c>
      <c r="F25" s="42">
        <f t="shared" si="3"/>
        <v>0</v>
      </c>
      <c r="G25" s="42">
        <f t="shared" si="3"/>
        <v>0</v>
      </c>
      <c r="H25" s="42">
        <f t="shared" si="3"/>
        <v>0</v>
      </c>
      <c r="I25" s="42">
        <f t="shared" si="3"/>
        <v>0</v>
      </c>
      <c r="J25" s="42">
        <f t="shared" si="3"/>
        <v>0</v>
      </c>
      <c r="K25" s="42">
        <f t="shared" si="3"/>
        <v>0</v>
      </c>
      <c r="L25" s="42">
        <f t="shared" si="3"/>
        <v>0</v>
      </c>
      <c r="M25" s="42">
        <f t="shared" si="3"/>
        <v>0</v>
      </c>
      <c r="N25" s="42">
        <f t="shared" si="3"/>
        <v>0</v>
      </c>
      <c r="O25" s="42">
        <f t="shared" si="3"/>
        <v>0</v>
      </c>
    </row>
    <row r="26" spans="2:15" customFormat="1" ht="16.5" thickTop="1" thickBot="1" x14ac:dyDescent="0.3">
      <c r="B26" s="41" t="s">
        <v>97</v>
      </c>
      <c r="C26" s="42">
        <f t="shared" ref="C26:O26" si="4">C8-C17</f>
        <v>28</v>
      </c>
      <c r="D26" s="42">
        <f t="shared" si="4"/>
        <v>634</v>
      </c>
      <c r="E26" s="42">
        <f t="shared" si="4"/>
        <v>0</v>
      </c>
      <c r="F26" s="42">
        <f t="shared" si="4"/>
        <v>147</v>
      </c>
      <c r="G26" s="42">
        <f t="shared" si="4"/>
        <v>6</v>
      </c>
      <c r="H26" s="42">
        <f t="shared" si="4"/>
        <v>7</v>
      </c>
      <c r="I26" s="42">
        <f t="shared" si="4"/>
        <v>90</v>
      </c>
      <c r="J26" s="42">
        <f t="shared" si="4"/>
        <v>544</v>
      </c>
      <c r="K26" s="42">
        <f t="shared" si="4"/>
        <v>0</v>
      </c>
      <c r="L26" s="42">
        <f t="shared" si="4"/>
        <v>23</v>
      </c>
      <c r="M26" s="42">
        <f t="shared" si="4"/>
        <v>3</v>
      </c>
      <c r="N26" s="42">
        <f t="shared" si="4"/>
        <v>8</v>
      </c>
      <c r="O26" s="42">
        <f t="shared" si="4"/>
        <v>0</v>
      </c>
    </row>
    <row r="27" spans="2:15" customFormat="1" ht="16.5" thickTop="1" thickBot="1" x14ac:dyDescent="0.3">
      <c r="B27" s="41" t="s">
        <v>15</v>
      </c>
      <c r="C27" s="42">
        <f t="shared" ref="C27:O27" si="5">C9-C18</f>
        <v>113</v>
      </c>
      <c r="D27" s="42">
        <f t="shared" si="5"/>
        <v>1335</v>
      </c>
      <c r="E27" s="42">
        <f t="shared" si="5"/>
        <v>0</v>
      </c>
      <c r="F27" s="42">
        <f t="shared" si="5"/>
        <v>260</v>
      </c>
      <c r="G27" s="42">
        <f t="shared" si="5"/>
        <v>19</v>
      </c>
      <c r="H27" s="42">
        <f t="shared" si="5"/>
        <v>20</v>
      </c>
      <c r="I27" s="42">
        <f t="shared" si="5"/>
        <v>301</v>
      </c>
      <c r="J27" s="42">
        <f t="shared" si="5"/>
        <v>1034</v>
      </c>
      <c r="K27" s="42">
        <f t="shared" si="5"/>
        <v>0</v>
      </c>
      <c r="L27" s="42">
        <f t="shared" si="5"/>
        <v>67</v>
      </c>
      <c r="M27" s="42">
        <f t="shared" si="5"/>
        <v>9</v>
      </c>
      <c r="N27" s="42">
        <f t="shared" si="5"/>
        <v>55</v>
      </c>
      <c r="O27" s="42">
        <f t="shared" si="5"/>
        <v>0</v>
      </c>
    </row>
    <row r="28" spans="2:15" s="47" customFormat="1" ht="15.75" thickTop="1" x14ac:dyDescent="0.25">
      <c r="B28" s="4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46"/>
      <c r="N28" s="46"/>
      <c r="O28" s="46"/>
    </row>
    <row r="29" spans="2:15" s="47" customFormat="1" x14ac:dyDescent="0.25">
      <c r="B29" s="26" t="s">
        <v>103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46"/>
      <c r="N29" s="46"/>
      <c r="O29" s="46"/>
    </row>
    <row r="30" spans="2:15" customFormat="1" ht="107.25" customHeight="1" thickBot="1" x14ac:dyDescent="0.3">
      <c r="B30" s="41" t="s">
        <v>50</v>
      </c>
      <c r="C30" s="41" t="s">
        <v>104</v>
      </c>
      <c r="D30" s="41" t="s">
        <v>105</v>
      </c>
      <c r="E30" s="41" t="s">
        <v>106</v>
      </c>
      <c r="F30" s="41" t="s">
        <v>107</v>
      </c>
      <c r="G30" s="41" t="s">
        <v>115</v>
      </c>
      <c r="H30" s="41" t="s">
        <v>114</v>
      </c>
      <c r="I30" s="41" t="s">
        <v>108</v>
      </c>
      <c r="J30" s="41" t="s">
        <v>109</v>
      </c>
      <c r="K30" s="41" t="s">
        <v>110</v>
      </c>
      <c r="L30" s="41" t="s">
        <v>116</v>
      </c>
      <c r="M30" s="41" t="s">
        <v>111</v>
      </c>
      <c r="N30" s="41" t="s">
        <v>112</v>
      </c>
      <c r="O30" s="41" t="s">
        <v>113</v>
      </c>
    </row>
    <row r="31" spans="2:15" customFormat="1" ht="16.5" thickTop="1" thickBot="1" x14ac:dyDescent="0.3">
      <c r="B31" s="41" t="s">
        <v>69</v>
      </c>
      <c r="C31" s="43">
        <f>C22/C4*100</f>
        <v>7.0834512119785024E-4</v>
      </c>
      <c r="D31" s="43">
        <f t="shared" ref="D31:N31" si="6">D22/D4*100</f>
        <v>5.6086602834089921E-4</v>
      </c>
      <c r="E31" s="43">
        <f t="shared" si="6"/>
        <v>0</v>
      </c>
      <c r="F31" s="43">
        <f t="shared" si="6"/>
        <v>3.4825934730473501E-4</v>
      </c>
      <c r="G31" s="43">
        <f>G22/G13*100</f>
        <v>4.8440177833580859E-4</v>
      </c>
      <c r="H31" s="43">
        <f>H22/H13*100</f>
        <v>5.9900774367260639E-4</v>
      </c>
      <c r="I31" s="43">
        <f t="shared" si="6"/>
        <v>9.8133222046816251E-4</v>
      </c>
      <c r="J31" s="43">
        <f t="shared" si="6"/>
        <v>4.8912097997635647E-4</v>
      </c>
      <c r="K31" s="43">
        <f t="shared" si="6"/>
        <v>0</v>
      </c>
      <c r="L31" s="43">
        <f t="shared" si="6"/>
        <v>4.2435555714819863E-4</v>
      </c>
      <c r="M31" s="43">
        <f t="shared" si="6"/>
        <v>2.0625360943816516E-3</v>
      </c>
      <c r="N31" s="43">
        <f t="shared" si="6"/>
        <v>3.0794991964431784E-3</v>
      </c>
      <c r="O31" s="43">
        <v>0</v>
      </c>
    </row>
    <row r="32" spans="2:15" customFormat="1" ht="16.5" thickTop="1" thickBot="1" x14ac:dyDescent="0.3">
      <c r="B32" s="41" t="s">
        <v>70</v>
      </c>
      <c r="C32" s="43">
        <f t="shared" ref="C32:N32" si="7">C23/C5*100</f>
        <v>3.010425479739523E-3</v>
      </c>
      <c r="D32" s="43">
        <f t="shared" si="7"/>
        <v>1.6612236890773784E-3</v>
      </c>
      <c r="E32" s="43">
        <f t="shared" si="7"/>
        <v>0</v>
      </c>
      <c r="F32" s="43">
        <f t="shared" si="7"/>
        <v>4.4907104041901319E-4</v>
      </c>
      <c r="G32" s="43">
        <f t="shared" ref="G32:H32" si="8">G23/G14*100</f>
        <v>1.1753609092591995E-3</v>
      </c>
      <c r="H32" s="43">
        <f t="shared" si="8"/>
        <v>4.2488554645592341E-3</v>
      </c>
      <c r="I32" s="43">
        <f t="shared" si="7"/>
        <v>3.9109313324263697E-3</v>
      </c>
      <c r="J32" s="43">
        <f t="shared" si="7"/>
        <v>1.191509685265633E-3</v>
      </c>
      <c r="K32" s="43">
        <f t="shared" si="7"/>
        <v>0</v>
      </c>
      <c r="L32" s="43">
        <f t="shared" si="7"/>
        <v>1.7661815790087198E-3</v>
      </c>
      <c r="M32" s="43">
        <f t="shared" si="7"/>
        <v>5.2891396332863192E-3</v>
      </c>
      <c r="N32" s="43">
        <f t="shared" si="7"/>
        <v>1.3097822019309931E-2</v>
      </c>
      <c r="O32" s="43">
        <v>0</v>
      </c>
    </row>
    <row r="33" spans="2:15" customFormat="1" ht="16.5" thickTop="1" thickBot="1" x14ac:dyDescent="0.3">
      <c r="B33" s="41" t="s">
        <v>71</v>
      </c>
      <c r="C33" s="43">
        <f t="shared" ref="C33:N33" si="9">C24/C6*100</f>
        <v>6.9916461481273453E-4</v>
      </c>
      <c r="D33" s="43">
        <f t="shared" si="9"/>
        <v>2.0296194137857763E-3</v>
      </c>
      <c r="E33" s="43">
        <f t="shared" si="9"/>
        <v>0</v>
      </c>
      <c r="F33" s="43">
        <f t="shared" si="9"/>
        <v>5.3672237733126205E-4</v>
      </c>
      <c r="G33" s="43">
        <f t="shared" ref="G33:H33" si="10">G24/G15*100</f>
        <v>2.1680216802168022E-3</v>
      </c>
      <c r="H33" s="43">
        <f t="shared" si="10"/>
        <v>9.2628614831693806E-4</v>
      </c>
      <c r="I33" s="43">
        <f t="shared" si="9"/>
        <v>2.6911282955411641E-3</v>
      </c>
      <c r="J33" s="43">
        <f t="shared" si="9"/>
        <v>1.8919602888130356E-3</v>
      </c>
      <c r="K33" s="43">
        <f t="shared" si="9"/>
        <v>0</v>
      </c>
      <c r="L33" s="43">
        <f t="shared" si="9"/>
        <v>3.9310287895445121E-4</v>
      </c>
      <c r="M33" s="43">
        <f t="shared" si="9"/>
        <v>0</v>
      </c>
      <c r="N33" s="43">
        <f t="shared" si="9"/>
        <v>2.5485065751469638E-3</v>
      </c>
      <c r="O33" s="43">
        <v>0</v>
      </c>
    </row>
    <row r="34" spans="2:15" customFormat="1" ht="16.5" thickTop="1" thickBot="1" x14ac:dyDescent="0.3">
      <c r="B34" s="41" t="s">
        <v>72</v>
      </c>
      <c r="C34" s="43">
        <f t="shared" ref="C34:N34" si="11">C25/C7*100</f>
        <v>0</v>
      </c>
      <c r="D34" s="43">
        <f t="shared" si="11"/>
        <v>0</v>
      </c>
      <c r="E34" s="43">
        <f t="shared" si="11"/>
        <v>0</v>
      </c>
      <c r="F34" s="43">
        <f t="shared" si="11"/>
        <v>0</v>
      </c>
      <c r="G34" s="43">
        <f t="shared" ref="G34:H34" si="12">G25/G16*100</f>
        <v>0</v>
      </c>
      <c r="H34" s="43">
        <f t="shared" si="12"/>
        <v>0</v>
      </c>
      <c r="I34" s="43">
        <f t="shared" si="11"/>
        <v>0</v>
      </c>
      <c r="J34" s="43">
        <f t="shared" si="11"/>
        <v>0</v>
      </c>
      <c r="K34" s="43">
        <f t="shared" si="11"/>
        <v>0</v>
      </c>
      <c r="L34" s="43">
        <f t="shared" si="11"/>
        <v>0</v>
      </c>
      <c r="M34" s="43">
        <f t="shared" si="11"/>
        <v>0</v>
      </c>
      <c r="N34" s="43">
        <f t="shared" si="11"/>
        <v>0</v>
      </c>
      <c r="O34" s="43">
        <v>0</v>
      </c>
    </row>
    <row r="35" spans="2:15" customFormat="1" ht="16.5" thickTop="1" thickBot="1" x14ac:dyDescent="0.3">
      <c r="B35" s="41" t="s">
        <v>97</v>
      </c>
      <c r="C35" s="43">
        <f t="shared" ref="C35:N35" si="13">C26/C8*100</f>
        <v>6.1350593884704262E-4</v>
      </c>
      <c r="D35" s="43">
        <f t="shared" si="13"/>
        <v>1.4249854933554883E-3</v>
      </c>
      <c r="E35" s="43">
        <f t="shared" si="13"/>
        <v>0</v>
      </c>
      <c r="F35" s="43">
        <f t="shared" si="13"/>
        <v>8.820595743036484E-4</v>
      </c>
      <c r="G35" s="43">
        <f t="shared" ref="G35:H35" si="14">G26/G17*100</f>
        <v>6.3100904656636435E-4</v>
      </c>
      <c r="H35" s="43">
        <f t="shared" si="14"/>
        <v>1.2289217966836667E-3</v>
      </c>
      <c r="I35" s="43">
        <f t="shared" si="13"/>
        <v>1.2401971031476065E-3</v>
      </c>
      <c r="J35" s="43">
        <f t="shared" si="13"/>
        <v>1.4610000276623167E-3</v>
      </c>
      <c r="K35" s="43">
        <f t="shared" si="13"/>
        <v>0</v>
      </c>
      <c r="L35" s="43">
        <f t="shared" si="13"/>
        <v>5.6571826049997683E-4</v>
      </c>
      <c r="M35" s="43">
        <f t="shared" si="13"/>
        <v>1.805130179971479E-3</v>
      </c>
      <c r="N35" s="43">
        <f t="shared" si="13"/>
        <v>1.3256445946841651E-3</v>
      </c>
      <c r="O35" s="43">
        <v>0</v>
      </c>
    </row>
    <row r="36" spans="2:15" customFormat="1" ht="16.5" thickTop="1" thickBot="1" x14ac:dyDescent="0.3">
      <c r="B36" s="41" t="s">
        <v>15</v>
      </c>
      <c r="C36" s="43">
        <f t="shared" ref="C36:N36" si="15">C27/C9*100</f>
        <v>9.3597655320753375E-4</v>
      </c>
      <c r="D36" s="43">
        <f t="shared" si="15"/>
        <v>1.0610155215603004E-3</v>
      </c>
      <c r="E36" s="43">
        <f t="shared" si="15"/>
        <v>0</v>
      </c>
      <c r="F36" s="43">
        <f t="shared" si="15"/>
        <v>5.3830011531630698E-4</v>
      </c>
      <c r="G36" s="43">
        <f t="shared" ref="G36:H36" si="16">G27/G18*100</f>
        <v>7.3065597909247135E-4</v>
      </c>
      <c r="H36" s="43">
        <f t="shared" si="16"/>
        <v>1.2482789354177927E-3</v>
      </c>
      <c r="I36" s="43">
        <f t="shared" si="15"/>
        <v>1.5360472788208018E-3</v>
      </c>
      <c r="J36" s="43">
        <f t="shared" si="15"/>
        <v>9.7338624563061125E-4</v>
      </c>
      <c r="K36" s="43">
        <f t="shared" si="15"/>
        <v>0</v>
      </c>
      <c r="L36" s="43">
        <f t="shared" si="15"/>
        <v>6.1742610538394638E-4</v>
      </c>
      <c r="M36" s="43">
        <f t="shared" si="15"/>
        <v>2.2100532868403605E-3</v>
      </c>
      <c r="N36" s="43">
        <f t="shared" si="15"/>
        <v>3.6613187004848249E-3</v>
      </c>
      <c r="O36" s="43">
        <v>0</v>
      </c>
    </row>
    <row r="37" spans="2:15" s="47" customFormat="1" ht="15.75" thickTop="1" x14ac:dyDescent="0.25">
      <c r="B37" s="4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46"/>
      <c r="N37" s="46"/>
      <c r="O37" s="46"/>
    </row>
    <row r="38" spans="2:15" s="47" customFormat="1" x14ac:dyDescent="0.25">
      <c r="B38" s="4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46"/>
      <c r="N38" s="46"/>
      <c r="O38" s="46"/>
    </row>
    <row r="39" spans="2:15" s="47" customFormat="1" x14ac:dyDescent="0.25">
      <c r="B39" s="156" t="s">
        <v>89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</row>
  </sheetData>
  <pageMargins left="0.7" right="0.7" top="0.78740157499999996" bottom="0.78740157499999996" header="0.3" footer="0.3"/>
  <pageSetup paperSize="9" scale="7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87"/>
  <sheetViews>
    <sheetView showGridLines="0" tabSelected="1" zoomScaleNormal="100" workbookViewId="0">
      <selection activeCell="F10" sqref="F10"/>
    </sheetView>
  </sheetViews>
  <sheetFormatPr baseColWidth="10" defaultRowHeight="15" x14ac:dyDescent="0.25"/>
  <cols>
    <col min="1" max="1" width="7.140625" style="49" customWidth="1"/>
    <col min="3" max="3" width="7.85546875" customWidth="1"/>
    <col min="4" max="4" width="7.42578125" customWidth="1"/>
    <col min="5" max="5" width="58.85546875" customWidth="1"/>
    <col min="9" max="9" width="14" customWidth="1"/>
    <col min="10" max="10" width="13" customWidth="1"/>
    <col min="11" max="11" width="13.42578125" customWidth="1"/>
  </cols>
  <sheetData>
    <row r="1" spans="1:11" s="157" customFormat="1" x14ac:dyDescent="0.25"/>
    <row r="2" spans="1:11" x14ac:dyDescent="0.25">
      <c r="A2"/>
      <c r="B2" s="50" t="s">
        <v>895</v>
      </c>
    </row>
    <row r="3" spans="1:11" x14ac:dyDescent="0.25">
      <c r="A3"/>
      <c r="F3" s="40"/>
    </row>
    <row r="4" spans="1:11" x14ac:dyDescent="0.25">
      <c r="A4"/>
      <c r="B4" s="182" t="s">
        <v>117</v>
      </c>
      <c r="C4" s="180" t="s">
        <v>118</v>
      </c>
      <c r="D4" s="181"/>
      <c r="E4" s="183" t="s">
        <v>121</v>
      </c>
      <c r="F4" s="179" t="s">
        <v>122</v>
      </c>
      <c r="G4" s="179" t="s">
        <v>123</v>
      </c>
      <c r="H4" s="179" t="s">
        <v>124</v>
      </c>
      <c r="I4" s="179" t="s">
        <v>125</v>
      </c>
      <c r="J4" s="179" t="s">
        <v>126</v>
      </c>
      <c r="K4" s="179" t="s">
        <v>190</v>
      </c>
    </row>
    <row r="5" spans="1:11" x14ac:dyDescent="0.25">
      <c r="A5"/>
      <c r="B5" s="182"/>
      <c r="C5" s="52" t="s">
        <v>119</v>
      </c>
      <c r="D5" s="53" t="s">
        <v>120</v>
      </c>
      <c r="E5" s="183"/>
      <c r="F5" s="179"/>
      <c r="G5" s="179"/>
      <c r="H5" s="179"/>
      <c r="I5" s="179"/>
      <c r="J5" s="179"/>
      <c r="K5" s="179"/>
    </row>
    <row r="6" spans="1:11" x14ac:dyDescent="0.25">
      <c r="A6"/>
      <c r="B6" s="16">
        <v>1</v>
      </c>
      <c r="C6" s="15" t="s">
        <v>127</v>
      </c>
      <c r="D6" s="15" t="s">
        <v>128</v>
      </c>
      <c r="E6" s="16" t="s">
        <v>129</v>
      </c>
      <c r="F6" s="51">
        <v>890240</v>
      </c>
      <c r="G6" s="51">
        <v>1056377</v>
      </c>
      <c r="H6" s="51">
        <v>1946617</v>
      </c>
      <c r="I6" s="51">
        <v>1723265</v>
      </c>
      <c r="J6" s="51">
        <v>1857718</v>
      </c>
      <c r="K6" s="51">
        <v>3580983</v>
      </c>
    </row>
    <row r="7" spans="1:11" x14ac:dyDescent="0.25">
      <c r="A7"/>
      <c r="B7" s="16">
        <v>2</v>
      </c>
      <c r="C7" s="16" t="s">
        <v>130</v>
      </c>
      <c r="D7" s="16" t="s">
        <v>131</v>
      </c>
      <c r="E7" s="16" t="s">
        <v>132</v>
      </c>
      <c r="F7" s="51">
        <v>668211</v>
      </c>
      <c r="G7" s="51">
        <v>816664</v>
      </c>
      <c r="H7" s="51">
        <v>1484875</v>
      </c>
      <c r="I7" s="51">
        <v>2203733</v>
      </c>
      <c r="J7" s="51">
        <v>2238450</v>
      </c>
      <c r="K7" s="51">
        <v>4442183</v>
      </c>
    </row>
    <row r="8" spans="1:11" ht="30" x14ac:dyDescent="0.25">
      <c r="A8"/>
      <c r="B8" s="16">
        <v>3</v>
      </c>
      <c r="C8" s="16" t="s">
        <v>133</v>
      </c>
      <c r="D8" s="16" t="s">
        <v>134</v>
      </c>
      <c r="E8" s="19" t="s">
        <v>187</v>
      </c>
      <c r="F8" s="51">
        <v>567634</v>
      </c>
      <c r="G8" s="51">
        <v>834520</v>
      </c>
      <c r="H8" s="51">
        <v>1402154</v>
      </c>
      <c r="I8" s="51">
        <v>1086296</v>
      </c>
      <c r="J8" s="51">
        <v>1318994</v>
      </c>
      <c r="K8" s="51">
        <v>2405290</v>
      </c>
    </row>
    <row r="9" spans="1:11" x14ac:dyDescent="0.25">
      <c r="A9"/>
      <c r="B9" s="16">
        <v>4</v>
      </c>
      <c r="C9" s="16" t="s">
        <v>135</v>
      </c>
      <c r="D9" s="16" t="s">
        <v>136</v>
      </c>
      <c r="E9" s="16" t="s">
        <v>137</v>
      </c>
      <c r="F9" s="51">
        <v>2247035</v>
      </c>
      <c r="G9" s="51">
        <v>2857524</v>
      </c>
      <c r="H9" s="51">
        <v>5104559</v>
      </c>
      <c r="I9" s="51">
        <v>6123994</v>
      </c>
      <c r="J9" s="51">
        <v>7376653</v>
      </c>
      <c r="K9" s="51">
        <v>13500647</v>
      </c>
    </row>
    <row r="10" spans="1:11" x14ac:dyDescent="0.25">
      <c r="A10"/>
      <c r="B10" s="16">
        <v>5</v>
      </c>
      <c r="C10" s="16" t="s">
        <v>138</v>
      </c>
      <c r="D10" s="16" t="s">
        <v>139</v>
      </c>
      <c r="E10" s="16" t="s">
        <v>140</v>
      </c>
      <c r="F10" s="51">
        <v>1126392</v>
      </c>
      <c r="G10" s="51">
        <v>1321896</v>
      </c>
      <c r="H10" s="51">
        <v>2448288</v>
      </c>
      <c r="I10" s="51">
        <v>2944543</v>
      </c>
      <c r="J10" s="51">
        <v>2975443</v>
      </c>
      <c r="K10" s="51">
        <v>5919986</v>
      </c>
    </row>
    <row r="11" spans="1:11" x14ac:dyDescent="0.25">
      <c r="A11"/>
      <c r="B11" s="16">
        <v>6</v>
      </c>
      <c r="C11" s="16" t="s">
        <v>141</v>
      </c>
      <c r="D11" s="16" t="s">
        <v>142</v>
      </c>
      <c r="E11" s="16" t="s">
        <v>143</v>
      </c>
      <c r="F11" s="51">
        <v>1058266</v>
      </c>
      <c r="G11" s="51">
        <v>1138802</v>
      </c>
      <c r="H11" s="51">
        <v>2197068</v>
      </c>
      <c r="I11" s="51">
        <v>2131532</v>
      </c>
      <c r="J11" s="51">
        <v>2152547</v>
      </c>
      <c r="K11" s="51">
        <v>4284079</v>
      </c>
    </row>
    <row r="12" spans="1:11" x14ac:dyDescent="0.25">
      <c r="A12"/>
      <c r="B12" s="16">
        <v>7</v>
      </c>
      <c r="C12" s="16" t="s">
        <v>144</v>
      </c>
      <c r="D12" s="16" t="s">
        <v>145</v>
      </c>
      <c r="E12" s="16" t="s">
        <v>146</v>
      </c>
      <c r="F12" s="51">
        <v>320822</v>
      </c>
      <c r="G12" s="51">
        <v>402551</v>
      </c>
      <c r="H12" s="51">
        <v>723373</v>
      </c>
      <c r="I12" s="51">
        <v>691703</v>
      </c>
      <c r="J12" s="51">
        <v>846874</v>
      </c>
      <c r="K12" s="51">
        <v>1538577</v>
      </c>
    </row>
    <row r="13" spans="1:11" x14ac:dyDescent="0.25">
      <c r="A13"/>
      <c r="B13" s="16">
        <v>8</v>
      </c>
      <c r="C13" s="16" t="s">
        <v>147</v>
      </c>
      <c r="D13" s="16" t="s">
        <v>148</v>
      </c>
      <c r="E13" s="16" t="s">
        <v>149</v>
      </c>
      <c r="F13" s="51">
        <v>201747</v>
      </c>
      <c r="G13" s="51">
        <v>233148</v>
      </c>
      <c r="H13" s="51">
        <v>434895</v>
      </c>
      <c r="I13" s="51">
        <v>286504</v>
      </c>
      <c r="J13" s="51">
        <v>321453</v>
      </c>
      <c r="K13" s="51">
        <v>607957</v>
      </c>
    </row>
    <row r="14" spans="1:11" x14ac:dyDescent="0.25">
      <c r="A14"/>
      <c r="B14" s="16">
        <v>9</v>
      </c>
      <c r="C14" s="16" t="s">
        <v>150</v>
      </c>
      <c r="D14" s="16" t="s">
        <v>151</v>
      </c>
      <c r="E14" s="16" t="s">
        <v>152</v>
      </c>
      <c r="F14" s="51">
        <v>2616500</v>
      </c>
      <c r="G14" s="51">
        <v>2934404</v>
      </c>
      <c r="H14" s="51">
        <v>5550904</v>
      </c>
      <c r="I14" s="51">
        <v>10866524</v>
      </c>
      <c r="J14" s="51">
        <v>9978794</v>
      </c>
      <c r="K14" s="51">
        <v>20845318</v>
      </c>
    </row>
    <row r="15" spans="1:11" x14ac:dyDescent="0.25">
      <c r="A15"/>
      <c r="B15" s="16">
        <v>10</v>
      </c>
      <c r="C15" s="16" t="s">
        <v>153</v>
      </c>
      <c r="D15" s="16" t="s">
        <v>154</v>
      </c>
      <c r="E15" s="16" t="s">
        <v>155</v>
      </c>
      <c r="F15" s="51">
        <v>1229461</v>
      </c>
      <c r="G15" s="51">
        <v>1210232</v>
      </c>
      <c r="H15" s="51">
        <v>2439693</v>
      </c>
      <c r="I15" s="51">
        <v>2901120</v>
      </c>
      <c r="J15" s="51">
        <v>2523161</v>
      </c>
      <c r="K15" s="51">
        <v>5424281</v>
      </c>
    </row>
    <row r="16" spans="1:11" x14ac:dyDescent="0.25">
      <c r="A16"/>
      <c r="B16" s="16">
        <v>11</v>
      </c>
      <c r="C16" s="16" t="s">
        <v>156</v>
      </c>
      <c r="D16" s="16" t="s">
        <v>157</v>
      </c>
      <c r="E16" s="16" t="s">
        <v>158</v>
      </c>
      <c r="F16" s="51">
        <v>1446968</v>
      </c>
      <c r="G16" s="51">
        <v>1644417</v>
      </c>
      <c r="H16" s="51">
        <v>3091385</v>
      </c>
      <c r="I16" s="51">
        <v>3326797</v>
      </c>
      <c r="J16" s="51">
        <v>3502129</v>
      </c>
      <c r="K16" s="51">
        <v>6828926</v>
      </c>
    </row>
    <row r="17" spans="1:11" x14ac:dyDescent="0.25">
      <c r="A17"/>
      <c r="B17" s="16">
        <v>12</v>
      </c>
      <c r="C17" s="16" t="s">
        <v>159</v>
      </c>
      <c r="D17" s="16" t="s">
        <v>160</v>
      </c>
      <c r="E17" s="16" t="s">
        <v>161</v>
      </c>
      <c r="F17" s="51">
        <v>415010</v>
      </c>
      <c r="G17" s="51">
        <v>446772</v>
      </c>
      <c r="H17" s="51">
        <v>861782</v>
      </c>
      <c r="I17" s="51">
        <v>667437</v>
      </c>
      <c r="J17" s="51">
        <v>685846</v>
      </c>
      <c r="K17" s="51">
        <v>1353283</v>
      </c>
    </row>
    <row r="18" spans="1:11" x14ac:dyDescent="0.25">
      <c r="A18"/>
      <c r="B18" s="16">
        <v>13</v>
      </c>
      <c r="C18" s="16" t="s">
        <v>162</v>
      </c>
      <c r="D18" s="16" t="s">
        <v>163</v>
      </c>
      <c r="E18" s="16" t="s">
        <v>164</v>
      </c>
      <c r="F18" s="51">
        <v>1025157</v>
      </c>
      <c r="G18" s="51">
        <v>1519602</v>
      </c>
      <c r="H18" s="51">
        <v>2544759</v>
      </c>
      <c r="I18" s="51">
        <v>2270119</v>
      </c>
      <c r="J18" s="51">
        <v>3595400</v>
      </c>
      <c r="K18" s="51">
        <v>5865519</v>
      </c>
    </row>
    <row r="19" spans="1:11" x14ac:dyDescent="0.25">
      <c r="A19"/>
      <c r="B19" s="16">
        <v>14</v>
      </c>
      <c r="C19" s="16" t="s">
        <v>165</v>
      </c>
      <c r="D19" s="16" t="s">
        <v>166</v>
      </c>
      <c r="E19" s="16" t="s">
        <v>167</v>
      </c>
      <c r="F19" s="51">
        <v>1288867</v>
      </c>
      <c r="G19" s="51">
        <v>1675080</v>
      </c>
      <c r="H19" s="51">
        <v>2963947</v>
      </c>
      <c r="I19" s="51">
        <v>3237254</v>
      </c>
      <c r="J19" s="51">
        <v>3617042</v>
      </c>
      <c r="K19" s="51">
        <v>6854296</v>
      </c>
    </row>
    <row r="20" spans="1:11" x14ac:dyDescent="0.25">
      <c r="A20"/>
      <c r="B20" s="16">
        <v>15</v>
      </c>
      <c r="C20" s="16" t="s">
        <v>168</v>
      </c>
      <c r="D20" s="16" t="s">
        <v>169</v>
      </c>
      <c r="E20" s="16" t="s">
        <v>170</v>
      </c>
      <c r="F20" s="51">
        <v>53</v>
      </c>
      <c r="G20" s="51">
        <v>809517</v>
      </c>
      <c r="H20" s="51">
        <v>809570</v>
      </c>
      <c r="I20" s="51">
        <v>77</v>
      </c>
      <c r="J20" s="51">
        <v>3988810</v>
      </c>
      <c r="K20" s="51">
        <v>3988887</v>
      </c>
    </row>
    <row r="21" spans="1:11" ht="30" x14ac:dyDescent="0.25">
      <c r="A21"/>
      <c r="B21" s="16">
        <v>16</v>
      </c>
      <c r="C21" s="16" t="s">
        <v>171</v>
      </c>
      <c r="D21" s="16" t="s">
        <v>172</v>
      </c>
      <c r="E21" s="19" t="s">
        <v>192</v>
      </c>
      <c r="F21" s="51">
        <v>67665</v>
      </c>
      <c r="G21" s="51">
        <v>124650</v>
      </c>
      <c r="H21" s="51">
        <v>192315</v>
      </c>
      <c r="I21" s="51">
        <v>258523</v>
      </c>
      <c r="J21" s="51">
        <v>298537</v>
      </c>
      <c r="K21" s="51">
        <v>557060</v>
      </c>
    </row>
    <row r="22" spans="1:11" ht="30" x14ac:dyDescent="0.25">
      <c r="A22"/>
      <c r="B22" s="16">
        <v>17</v>
      </c>
      <c r="C22" s="16" t="s">
        <v>173</v>
      </c>
      <c r="D22" s="16" t="s">
        <v>174</v>
      </c>
      <c r="E22" s="19" t="s">
        <v>193</v>
      </c>
      <c r="F22" s="51">
        <v>123799</v>
      </c>
      <c r="G22" s="51">
        <v>126668</v>
      </c>
      <c r="H22" s="51">
        <v>250467</v>
      </c>
      <c r="I22" s="51">
        <v>209933</v>
      </c>
      <c r="J22" s="51">
        <v>196436</v>
      </c>
      <c r="K22" s="51">
        <v>406369</v>
      </c>
    </row>
    <row r="23" spans="1:11" ht="30" x14ac:dyDescent="0.25">
      <c r="A23"/>
      <c r="B23" s="16">
        <v>18</v>
      </c>
      <c r="C23" s="16" t="s">
        <v>175</v>
      </c>
      <c r="D23" s="16" t="s">
        <v>176</v>
      </c>
      <c r="E23" s="19" t="s">
        <v>188</v>
      </c>
      <c r="F23" s="51">
        <v>1929232</v>
      </c>
      <c r="G23" s="51">
        <v>2410422</v>
      </c>
      <c r="H23" s="51">
        <v>4339654</v>
      </c>
      <c r="I23" s="51">
        <v>4633860</v>
      </c>
      <c r="J23" s="51">
        <v>5592844</v>
      </c>
      <c r="K23" s="51">
        <v>10226704</v>
      </c>
    </row>
    <row r="24" spans="1:11" ht="30" x14ac:dyDescent="0.25">
      <c r="A24"/>
      <c r="B24" s="16">
        <v>19</v>
      </c>
      <c r="C24" s="16" t="s">
        <v>177</v>
      </c>
      <c r="D24" s="16" t="s">
        <v>178</v>
      </c>
      <c r="E24" s="19" t="s">
        <v>191</v>
      </c>
      <c r="F24" s="51">
        <v>1127592</v>
      </c>
      <c r="G24" s="51">
        <v>1258486</v>
      </c>
      <c r="H24" s="51">
        <v>2386078</v>
      </c>
      <c r="I24" s="51">
        <v>2465797</v>
      </c>
      <c r="J24" s="51">
        <v>2759191</v>
      </c>
      <c r="K24" s="51">
        <v>5224988</v>
      </c>
    </row>
    <row r="25" spans="1:11" x14ac:dyDescent="0.25">
      <c r="A25"/>
      <c r="B25" s="16">
        <v>20</v>
      </c>
      <c r="C25" s="16" t="s">
        <v>179</v>
      </c>
      <c r="D25" s="16" t="s">
        <v>180</v>
      </c>
      <c r="E25" s="16" t="s">
        <v>181</v>
      </c>
      <c r="F25" s="51">
        <v>171132</v>
      </c>
      <c r="G25" s="51">
        <v>208963</v>
      </c>
      <c r="H25" s="51">
        <v>380095</v>
      </c>
      <c r="I25" s="51">
        <v>186685</v>
      </c>
      <c r="J25" s="51">
        <v>228082</v>
      </c>
      <c r="K25" s="51">
        <v>414767</v>
      </c>
    </row>
    <row r="26" spans="1:11" ht="30" x14ac:dyDescent="0.25">
      <c r="A26"/>
      <c r="B26" s="16">
        <v>21</v>
      </c>
      <c r="C26" s="16" t="s">
        <v>182</v>
      </c>
      <c r="D26" s="16" t="s">
        <v>183</v>
      </c>
      <c r="E26" s="19" t="s">
        <v>189</v>
      </c>
      <c r="F26" s="51">
        <v>2707887</v>
      </c>
      <c r="G26" s="51">
        <v>3671086</v>
      </c>
      <c r="H26" s="51">
        <v>6378973</v>
      </c>
      <c r="I26" s="51">
        <v>8828338</v>
      </c>
      <c r="J26" s="51">
        <v>10636542</v>
      </c>
      <c r="K26" s="51">
        <v>19464880</v>
      </c>
    </row>
    <row r="27" spans="1:11" x14ac:dyDescent="0.25">
      <c r="A27"/>
      <c r="B27" s="16">
        <v>22</v>
      </c>
      <c r="C27" s="16" t="s">
        <v>184</v>
      </c>
      <c r="D27" s="16" t="s">
        <v>185</v>
      </c>
      <c r="E27" s="16" t="s">
        <v>186</v>
      </c>
      <c r="F27" s="51">
        <v>555004</v>
      </c>
      <c r="G27" s="51">
        <v>645733</v>
      </c>
      <c r="H27" s="51">
        <v>1200737</v>
      </c>
      <c r="I27" s="51">
        <v>971608</v>
      </c>
      <c r="J27" s="51">
        <v>1114927</v>
      </c>
      <c r="K27" s="51">
        <v>2086535</v>
      </c>
    </row>
    <row r="28" spans="1:11" x14ac:dyDescent="0.25">
      <c r="A28"/>
      <c r="F28" s="40"/>
    </row>
    <row r="29" spans="1:11" x14ac:dyDescent="0.25">
      <c r="A29"/>
      <c r="B29" s="167" t="s">
        <v>89</v>
      </c>
      <c r="F29" s="40"/>
    </row>
    <row r="30" spans="1:11" x14ac:dyDescent="0.25">
      <c r="A30"/>
      <c r="F30" s="40"/>
    </row>
    <row r="31" spans="1:11" x14ac:dyDescent="0.25">
      <c r="A31"/>
      <c r="F31" s="40"/>
    </row>
    <row r="32" spans="1:11" x14ac:dyDescent="0.25">
      <c r="A32"/>
      <c r="F32" s="40"/>
    </row>
    <row r="33" spans="1:6" x14ac:dyDescent="0.25">
      <c r="A33"/>
      <c r="F33" s="40"/>
    </row>
    <row r="34" spans="1:6" x14ac:dyDescent="0.25">
      <c r="A34"/>
      <c r="F34" s="40"/>
    </row>
    <row r="35" spans="1:6" x14ac:dyDescent="0.25">
      <c r="A35"/>
      <c r="F35" s="40"/>
    </row>
    <row r="36" spans="1:6" x14ac:dyDescent="0.25">
      <c r="A36"/>
      <c r="F36" s="40"/>
    </row>
    <row r="37" spans="1:6" x14ac:dyDescent="0.25">
      <c r="A37"/>
      <c r="F37" s="40"/>
    </row>
    <row r="38" spans="1:6" x14ac:dyDescent="0.25">
      <c r="A38"/>
      <c r="F38" s="40"/>
    </row>
    <row r="39" spans="1:6" x14ac:dyDescent="0.25">
      <c r="A39"/>
      <c r="F39" s="40"/>
    </row>
    <row r="40" spans="1:6" x14ac:dyDescent="0.25">
      <c r="A40"/>
      <c r="F40" s="40"/>
    </row>
    <row r="41" spans="1:6" x14ac:dyDescent="0.25">
      <c r="A41"/>
      <c r="F41" s="40"/>
    </row>
    <row r="42" spans="1:6" x14ac:dyDescent="0.25">
      <c r="A42"/>
      <c r="F42" s="40"/>
    </row>
    <row r="43" spans="1:6" x14ac:dyDescent="0.25">
      <c r="A43"/>
      <c r="F43" s="40"/>
    </row>
    <row r="44" spans="1:6" x14ac:dyDescent="0.25">
      <c r="A44"/>
      <c r="F44" s="40"/>
    </row>
    <row r="45" spans="1:6" x14ac:dyDescent="0.25">
      <c r="A45"/>
      <c r="F45" s="40"/>
    </row>
    <row r="46" spans="1:6" x14ac:dyDescent="0.25">
      <c r="A46"/>
      <c r="F46" s="40"/>
    </row>
    <row r="47" spans="1:6" x14ac:dyDescent="0.25">
      <c r="A47"/>
      <c r="F47" s="40"/>
    </row>
    <row r="48" spans="1:6" x14ac:dyDescent="0.25">
      <c r="A48"/>
      <c r="F48" s="40"/>
    </row>
    <row r="49" spans="1:6" x14ac:dyDescent="0.25">
      <c r="A49"/>
      <c r="F49" s="40"/>
    </row>
    <row r="50" spans="1:6" x14ac:dyDescent="0.25">
      <c r="A50"/>
      <c r="F50" s="40"/>
    </row>
    <row r="51" spans="1:6" x14ac:dyDescent="0.25">
      <c r="A51"/>
      <c r="F51" s="40"/>
    </row>
    <row r="52" spans="1:6" x14ac:dyDescent="0.25">
      <c r="A52"/>
      <c r="F52" s="40"/>
    </row>
    <row r="53" spans="1:6" x14ac:dyDescent="0.25">
      <c r="A53"/>
      <c r="F53" s="40"/>
    </row>
    <row r="54" spans="1:6" x14ac:dyDescent="0.25">
      <c r="A54"/>
      <c r="F54" s="40"/>
    </row>
    <row r="55" spans="1:6" x14ac:dyDescent="0.25">
      <c r="A55"/>
      <c r="F55" s="40"/>
    </row>
    <row r="56" spans="1:6" x14ac:dyDescent="0.25">
      <c r="A56"/>
      <c r="F56" s="40"/>
    </row>
    <row r="57" spans="1:6" x14ac:dyDescent="0.25">
      <c r="A57"/>
      <c r="F57" s="40"/>
    </row>
    <row r="58" spans="1:6" x14ac:dyDescent="0.25">
      <c r="A58"/>
      <c r="F58" s="40"/>
    </row>
    <row r="59" spans="1:6" x14ac:dyDescent="0.25">
      <c r="A59"/>
      <c r="F59" s="40"/>
    </row>
    <row r="60" spans="1:6" x14ac:dyDescent="0.25">
      <c r="A60"/>
      <c r="F60" s="40"/>
    </row>
    <row r="61" spans="1:6" x14ac:dyDescent="0.25">
      <c r="A61"/>
      <c r="F61" s="40"/>
    </row>
    <row r="62" spans="1:6" x14ac:dyDescent="0.25">
      <c r="A62"/>
      <c r="F62" s="40"/>
    </row>
    <row r="63" spans="1:6" x14ac:dyDescent="0.25">
      <c r="A63"/>
      <c r="F63" s="40"/>
    </row>
    <row r="64" spans="1:6" x14ac:dyDescent="0.25">
      <c r="A64"/>
      <c r="F64" s="40"/>
    </row>
    <row r="65" spans="1:6" x14ac:dyDescent="0.25">
      <c r="A65"/>
      <c r="F65" s="40"/>
    </row>
    <row r="66" spans="1:6" x14ac:dyDescent="0.25">
      <c r="A66"/>
      <c r="F66" s="40"/>
    </row>
    <row r="67" spans="1:6" x14ac:dyDescent="0.25">
      <c r="A67"/>
      <c r="F67" s="40"/>
    </row>
    <row r="68" spans="1:6" x14ac:dyDescent="0.25">
      <c r="A68"/>
      <c r="F68" s="40"/>
    </row>
    <row r="69" spans="1:6" x14ac:dyDescent="0.25">
      <c r="A69"/>
      <c r="F69" s="40"/>
    </row>
    <row r="70" spans="1:6" x14ac:dyDescent="0.25">
      <c r="A70"/>
      <c r="F70" s="40"/>
    </row>
    <row r="71" spans="1:6" x14ac:dyDescent="0.25">
      <c r="A71"/>
      <c r="F71" s="40"/>
    </row>
    <row r="72" spans="1:6" x14ac:dyDescent="0.25">
      <c r="A72"/>
      <c r="F72" s="40"/>
    </row>
    <row r="73" spans="1:6" x14ac:dyDescent="0.25">
      <c r="A73"/>
      <c r="F73" s="40"/>
    </row>
    <row r="74" spans="1:6" x14ac:dyDescent="0.25">
      <c r="A74"/>
      <c r="F74" s="40"/>
    </row>
    <row r="75" spans="1:6" x14ac:dyDescent="0.25">
      <c r="A75"/>
      <c r="F75" s="40"/>
    </row>
    <row r="76" spans="1:6" x14ac:dyDescent="0.25">
      <c r="A76"/>
      <c r="F76" s="40"/>
    </row>
    <row r="77" spans="1:6" x14ac:dyDescent="0.25">
      <c r="A77"/>
      <c r="F77" s="40"/>
    </row>
    <row r="78" spans="1:6" x14ac:dyDescent="0.25">
      <c r="A78"/>
      <c r="F78" s="40"/>
    </row>
    <row r="79" spans="1:6" x14ac:dyDescent="0.25">
      <c r="A79"/>
      <c r="F79" s="40"/>
    </row>
    <row r="80" spans="1:6" x14ac:dyDescent="0.25">
      <c r="A80"/>
      <c r="F80" s="40"/>
    </row>
    <row r="81" spans="1:6" x14ac:dyDescent="0.25">
      <c r="A81"/>
      <c r="F81" s="40"/>
    </row>
    <row r="82" spans="1:6" x14ac:dyDescent="0.25">
      <c r="A82"/>
      <c r="F82" s="40"/>
    </row>
    <row r="83" spans="1:6" x14ac:dyDescent="0.25">
      <c r="A83"/>
      <c r="F83" s="40"/>
    </row>
    <row r="84" spans="1:6" x14ac:dyDescent="0.25">
      <c r="A84"/>
      <c r="F84" s="40"/>
    </row>
    <row r="85" spans="1:6" x14ac:dyDescent="0.25">
      <c r="A85"/>
      <c r="F85" s="40"/>
    </row>
    <row r="86" spans="1:6" x14ac:dyDescent="0.25">
      <c r="A86"/>
      <c r="F86" s="40"/>
    </row>
    <row r="87" spans="1:6" x14ac:dyDescent="0.25">
      <c r="A87"/>
      <c r="F87" s="40"/>
    </row>
  </sheetData>
  <mergeCells count="9">
    <mergeCell ref="J4:J5"/>
    <mergeCell ref="K4:K5"/>
    <mergeCell ref="C4:D4"/>
    <mergeCell ref="B4:B5"/>
    <mergeCell ref="E4:E5"/>
    <mergeCell ref="F4:F5"/>
    <mergeCell ref="G4:G5"/>
    <mergeCell ref="H4:H5"/>
    <mergeCell ref="I4:I5"/>
  </mergeCells>
  <pageMargins left="0.7" right="0.7" top="0.78740157499999996" bottom="0.78740157499999996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31</vt:i4>
      </vt:variant>
    </vt:vector>
  </HeadingPairs>
  <TitlesOfParts>
    <vt:vector size="31" baseType="lpstr">
      <vt:lpstr>Abkürzung</vt:lpstr>
      <vt:lpstr>INFO100_2016_2017</vt:lpstr>
      <vt:lpstr>INFO100_2_2016_2017</vt:lpstr>
      <vt:lpstr>INFO100_2017_2017</vt:lpstr>
      <vt:lpstr>INFO100_2_2017_2017</vt:lpstr>
      <vt:lpstr>INFO400_2016_2017</vt:lpstr>
      <vt:lpstr>INFO400_2017_2017</vt:lpstr>
      <vt:lpstr>INFO500_2016_2017</vt:lpstr>
      <vt:lpstr>INFO500_2_2016_2017</vt:lpstr>
      <vt:lpstr>INFO500_3_2016_2017</vt:lpstr>
      <vt:lpstr>INFO500_2017_2017</vt:lpstr>
      <vt:lpstr>INFO500_2_2017_2017</vt:lpstr>
      <vt:lpstr>INFO500_3_2017_2017</vt:lpstr>
      <vt:lpstr>INFO600_2016_2017</vt:lpstr>
      <vt:lpstr>INFO600_2 _2016_2017</vt:lpstr>
      <vt:lpstr>INFO600_3_2016_2017</vt:lpstr>
      <vt:lpstr>INFO600_2017_2017</vt:lpstr>
      <vt:lpstr>INFO600_2_2017_2017</vt:lpstr>
      <vt:lpstr>INFO600_3_2017_2017</vt:lpstr>
      <vt:lpstr>INFO700_2017_2017</vt:lpstr>
      <vt:lpstr>INFO111_ZW1_1_2018</vt:lpstr>
      <vt:lpstr>INFO111_ZW1_2_2018</vt:lpstr>
      <vt:lpstr>INFO111_ZW2_1_2018</vt:lpstr>
      <vt:lpstr>INFO111_ZW2_2_2018</vt:lpstr>
      <vt:lpstr>INFO_110_2016_2017</vt:lpstr>
      <vt:lpstr>INFO_110_2_2016_2017</vt:lpstr>
      <vt:lpstr>INFO_110_2017_2017</vt:lpstr>
      <vt:lpstr>INFO_110_2_2017_2017</vt:lpstr>
      <vt:lpstr>Fehler_GKV</vt:lpstr>
      <vt:lpstr>Fehler_KA</vt:lpstr>
      <vt:lpstr>Tabelle2</vt:lpstr>
    </vt:vector>
  </TitlesOfParts>
  <Company>Bundesversicherungsamt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Trawiel</dc:creator>
  <cp:lastModifiedBy>Trawiel</cp:lastModifiedBy>
  <cp:lastPrinted>2018-08-09T06:24:18Z</cp:lastPrinted>
  <dcterms:created xsi:type="dcterms:W3CDTF">2018-07-05T05:31:54Z</dcterms:created>
  <dcterms:modified xsi:type="dcterms:W3CDTF">2020-12-01T11:15:22Z</dcterms:modified>
</cp:coreProperties>
</file>